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АҚБОТА 2024-2025 ОҚУ ЖЫЛЫ\"/>
    </mc:Choice>
  </mc:AlternateContent>
  <xr:revisionPtr revIDLastSave="0" documentId="13_ncr:1_{7B46FAA6-F66E-4850-9586-2FE71EE2E9C6}" xr6:coauthVersionLast="45" xr6:coauthVersionMax="45" xr10:uidLastSave="{00000000-0000-0000-0000-000000000000}"/>
  <bookViews>
    <workbookView xWindow="-120" yWindow="-120" windowWidth="20730" windowHeight="11040" firstSheet="1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0" i="5" l="1"/>
  <c r="D59" i="5"/>
  <c r="D58" i="5"/>
  <c r="D56" i="5"/>
  <c r="D55" i="5"/>
  <c r="D54" i="5"/>
  <c r="D51" i="5"/>
  <c r="D50" i="5"/>
  <c r="D49" i="5"/>
  <c r="D47" i="5"/>
  <c r="D46" i="5"/>
  <c r="D45" i="5"/>
  <c r="D42" i="5"/>
  <c r="D41" i="5"/>
  <c r="D40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BK37" i="5"/>
  <c r="BL37" i="5"/>
  <c r="BM37" i="5"/>
  <c r="BN37" i="5"/>
  <c r="BO37" i="5"/>
  <c r="BP37" i="5"/>
  <c r="BQ37" i="5"/>
  <c r="BR37" i="5"/>
  <c r="BS37" i="5"/>
  <c r="BT37" i="5"/>
  <c r="BU37" i="5"/>
  <c r="BV37" i="5"/>
  <c r="BW37" i="5"/>
  <c r="BX37" i="5"/>
  <c r="BY37" i="5"/>
  <c r="BZ37" i="5"/>
  <c r="CA37" i="5"/>
  <c r="CB37" i="5"/>
  <c r="CC37" i="5"/>
  <c r="CD37" i="5"/>
  <c r="CE37" i="5"/>
  <c r="CF37" i="5"/>
  <c r="CG37" i="5"/>
  <c r="CH37" i="5"/>
  <c r="CI37" i="5"/>
  <c r="CJ37" i="5"/>
  <c r="CK37" i="5"/>
  <c r="CL37" i="5"/>
  <c r="CM37" i="5"/>
  <c r="CN37" i="5"/>
  <c r="CO37" i="5"/>
  <c r="CP37" i="5"/>
  <c r="CQ37" i="5"/>
  <c r="CR37" i="5"/>
  <c r="CS37" i="5"/>
  <c r="CT37" i="5"/>
  <c r="CU37" i="5"/>
  <c r="CV37" i="5"/>
  <c r="CW37" i="5"/>
  <c r="CX37" i="5"/>
  <c r="CY37" i="5"/>
  <c r="CZ37" i="5"/>
  <c r="DA37" i="5"/>
  <c r="DB37" i="5"/>
  <c r="DC37" i="5"/>
  <c r="DD37" i="5"/>
  <c r="DE37" i="5"/>
  <c r="DF37" i="5"/>
  <c r="DG37" i="5"/>
  <c r="DH37" i="5"/>
  <c r="DI37" i="5"/>
  <c r="DJ37" i="5"/>
  <c r="DK37" i="5"/>
  <c r="DL37" i="5"/>
  <c r="DM37" i="5"/>
  <c r="DN37" i="5"/>
  <c r="DO37" i="5"/>
  <c r="DP37" i="5"/>
  <c r="DQ37" i="5"/>
  <c r="DR37" i="5"/>
  <c r="DS37" i="5"/>
  <c r="DT37" i="5"/>
  <c r="DU37" i="5"/>
  <c r="DV37" i="5"/>
  <c r="DW37" i="5"/>
  <c r="DX37" i="5"/>
  <c r="DY37" i="5"/>
  <c r="DZ37" i="5"/>
  <c r="EA37" i="5"/>
  <c r="EB37" i="5"/>
  <c r="EC37" i="5"/>
  <c r="ED37" i="5"/>
  <c r="EE37" i="5"/>
  <c r="EF37" i="5"/>
  <c r="EG37" i="5"/>
  <c r="EH37" i="5"/>
  <c r="EI37" i="5"/>
  <c r="EJ37" i="5"/>
  <c r="EK37" i="5"/>
  <c r="EL37" i="5"/>
  <c r="EM37" i="5"/>
  <c r="EN37" i="5"/>
  <c r="EO37" i="5"/>
  <c r="EP37" i="5"/>
  <c r="EQ37" i="5"/>
  <c r="ER37" i="5"/>
  <c r="ES37" i="5"/>
  <c r="ET37" i="5"/>
  <c r="EU37" i="5"/>
  <c r="EV37" i="5"/>
  <c r="EW37" i="5"/>
  <c r="EX37" i="5"/>
  <c r="EY37" i="5"/>
  <c r="EZ37" i="5"/>
  <c r="FA37" i="5"/>
  <c r="FB37" i="5"/>
  <c r="FC37" i="5"/>
  <c r="FD37" i="5"/>
  <c r="FE37" i="5"/>
  <c r="FF37" i="5"/>
  <c r="FG37" i="5"/>
  <c r="FH37" i="5"/>
  <c r="FI37" i="5"/>
  <c r="FJ37" i="5"/>
  <c r="FK37" i="5"/>
  <c r="FL37" i="5"/>
  <c r="FM37" i="5"/>
  <c r="FN37" i="5"/>
  <c r="FO37" i="5"/>
  <c r="FP37" i="5"/>
  <c r="FQ37" i="5"/>
  <c r="FR37" i="5"/>
  <c r="FS37" i="5"/>
  <c r="FT37" i="5"/>
  <c r="FU37" i="5"/>
  <c r="FV37" i="5"/>
  <c r="FW37" i="5"/>
  <c r="FX37" i="5"/>
  <c r="FY37" i="5"/>
  <c r="FZ37" i="5"/>
  <c r="GA37" i="5"/>
  <c r="GB37" i="5"/>
  <c r="GC37" i="5"/>
  <c r="GD37" i="5"/>
  <c r="GE37" i="5"/>
  <c r="GF37" i="5"/>
  <c r="GG37" i="5"/>
  <c r="GH37" i="5"/>
  <c r="GI37" i="5"/>
  <c r="GJ37" i="5"/>
  <c r="GK37" i="5"/>
  <c r="GL37" i="5"/>
  <c r="GM37" i="5"/>
  <c r="GN37" i="5"/>
  <c r="GO37" i="5"/>
  <c r="GP37" i="5"/>
  <c r="GQ37" i="5"/>
  <c r="GR37" i="5"/>
  <c r="GS37" i="5"/>
  <c r="GT37" i="5"/>
  <c r="GU37" i="5"/>
  <c r="GV37" i="5"/>
  <c r="GW37" i="5"/>
  <c r="GX37" i="5"/>
  <c r="GY37" i="5"/>
  <c r="GZ37" i="5"/>
  <c r="HA37" i="5"/>
  <c r="HB37" i="5"/>
  <c r="HC37" i="5"/>
  <c r="HD37" i="5"/>
  <c r="HE37" i="5"/>
  <c r="HF37" i="5"/>
  <c r="HG37" i="5"/>
  <c r="HH37" i="5"/>
  <c r="HI37" i="5"/>
  <c r="HJ37" i="5"/>
  <c r="HK37" i="5"/>
  <c r="HL37" i="5"/>
  <c r="HM37" i="5"/>
  <c r="HN37" i="5"/>
  <c r="HO37" i="5"/>
  <c r="HP37" i="5"/>
  <c r="HQ37" i="5"/>
  <c r="HR37" i="5"/>
  <c r="HS37" i="5"/>
  <c r="HT37" i="5"/>
  <c r="HU37" i="5"/>
  <c r="HV37" i="5"/>
  <c r="HW37" i="5"/>
  <c r="HX37" i="5"/>
  <c r="HY37" i="5"/>
  <c r="HZ37" i="5"/>
  <c r="IA37" i="5"/>
  <c r="IB37" i="5"/>
  <c r="IC37" i="5"/>
  <c r="ID37" i="5"/>
  <c r="IE37" i="5"/>
  <c r="IF37" i="5"/>
  <c r="IG37" i="5"/>
  <c r="IH37" i="5"/>
  <c r="II37" i="5"/>
  <c r="IJ37" i="5"/>
  <c r="IK37" i="5"/>
  <c r="IL37" i="5"/>
  <c r="IM37" i="5"/>
  <c r="IN37" i="5"/>
  <c r="IO37" i="5"/>
  <c r="IP37" i="5"/>
  <c r="IQ37" i="5"/>
  <c r="IR37" i="5"/>
  <c r="IS37" i="5"/>
  <c r="IT37" i="5"/>
  <c r="IU37" i="5"/>
  <c r="IV37" i="5"/>
  <c r="F37" i="5"/>
  <c r="D35" i="2" l="1"/>
  <c r="E35" i="2"/>
  <c r="F35" i="2"/>
  <c r="F36" i="2" s="1"/>
  <c r="G35" i="2"/>
  <c r="G36" i="2" s="1"/>
  <c r="H35" i="2"/>
  <c r="I35" i="2"/>
  <c r="J35" i="2"/>
  <c r="J36" i="2" s="1"/>
  <c r="K35" i="2"/>
  <c r="L35" i="2"/>
  <c r="M35" i="2"/>
  <c r="M36" i="2" s="1"/>
  <c r="N35" i="2"/>
  <c r="N36" i="2" s="1"/>
  <c r="O35" i="2"/>
  <c r="P35" i="2"/>
  <c r="P36" i="2" s="1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FU36" i="5" l="1"/>
  <c r="F40" i="1" l="1"/>
  <c r="F41" i="1" s="1"/>
  <c r="G40" i="1"/>
  <c r="G41" i="1" s="1"/>
  <c r="H40" i="1"/>
  <c r="H41" i="1" s="1"/>
  <c r="C39" i="3"/>
  <c r="C40" i="3" s="1"/>
  <c r="D40" i="3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49" i="3" l="1"/>
  <c r="E63" i="3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50" i="3"/>
  <c r="F50" i="3" s="1"/>
  <c r="E48" i="3"/>
  <c r="D49" i="3"/>
  <c r="E50" i="3"/>
  <c r="D50" i="3" s="1"/>
  <c r="E43" i="3"/>
  <c r="D43" i="3" s="1"/>
  <c r="D45" i="3"/>
  <c r="E58" i="2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E64" i="3" l="1"/>
  <c r="M60" i="3"/>
  <c r="L57" i="3"/>
  <c r="K60" i="3"/>
  <c r="J58" i="3"/>
  <c r="I60" i="3"/>
  <c r="H57" i="3"/>
  <c r="G60" i="3"/>
  <c r="F58" i="3"/>
  <c r="E55" i="3"/>
  <c r="D54" i="3"/>
  <c r="E60" i="3"/>
  <c r="D57" i="3"/>
  <c r="I51" i="3"/>
  <c r="H48" i="3"/>
  <c r="H51" i="3" s="1"/>
  <c r="E46" i="3"/>
  <c r="E51" i="3"/>
  <c r="D48" i="3"/>
  <c r="M56" i="2"/>
  <c r="K56" i="2"/>
  <c r="G56" i="2"/>
  <c r="I56" i="2"/>
  <c r="E56" i="2"/>
  <c r="E51" i="2"/>
  <c r="G47" i="2"/>
  <c r="E47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6" i="5" l="1"/>
  <c r="C37" i="5"/>
  <c r="BT39" i="4" l="1"/>
  <c r="BT40" i="4" s="1"/>
  <c r="BU39" i="4"/>
  <c r="BU40" i="4" s="1"/>
  <c r="BV39" i="4"/>
  <c r="BV40" i="4" s="1"/>
  <c r="F36" i="5" l="1"/>
  <c r="G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BK36" i="5"/>
  <c r="BL36" i="5"/>
  <c r="BM36" i="5"/>
  <c r="BN36" i="5"/>
  <c r="BO36" i="5"/>
  <c r="BP36" i="5"/>
  <c r="BQ36" i="5"/>
  <c r="BR36" i="5"/>
  <c r="BS36" i="5"/>
  <c r="BT36" i="5"/>
  <c r="BU36" i="5"/>
  <c r="BV36" i="5"/>
  <c r="BW36" i="5"/>
  <c r="BX36" i="5"/>
  <c r="BY36" i="5"/>
  <c r="BZ36" i="5"/>
  <c r="CA36" i="5"/>
  <c r="CB36" i="5"/>
  <c r="CC36" i="5"/>
  <c r="CD36" i="5"/>
  <c r="CE36" i="5"/>
  <c r="CF36" i="5"/>
  <c r="CG36" i="5"/>
  <c r="CH36" i="5"/>
  <c r="CI36" i="5"/>
  <c r="CJ36" i="5"/>
  <c r="CK36" i="5"/>
  <c r="CL36" i="5"/>
  <c r="CM36" i="5"/>
  <c r="CN36" i="5"/>
  <c r="CO36" i="5"/>
  <c r="CP36" i="5"/>
  <c r="CQ36" i="5"/>
  <c r="CR36" i="5"/>
  <c r="CS36" i="5"/>
  <c r="CT36" i="5"/>
  <c r="CU36" i="5"/>
  <c r="CV36" i="5"/>
  <c r="CW36" i="5"/>
  <c r="CX36" i="5"/>
  <c r="CY36" i="5"/>
  <c r="CZ36" i="5"/>
  <c r="DA36" i="5"/>
  <c r="DB36" i="5"/>
  <c r="DC36" i="5"/>
  <c r="DD36" i="5"/>
  <c r="DE36" i="5"/>
  <c r="DF36" i="5"/>
  <c r="DG36" i="5"/>
  <c r="DH36" i="5"/>
  <c r="DI36" i="5"/>
  <c r="DJ36" i="5"/>
  <c r="DK36" i="5"/>
  <c r="DL36" i="5"/>
  <c r="DM36" i="5"/>
  <c r="DN36" i="5"/>
  <c r="DO36" i="5"/>
  <c r="DP36" i="5"/>
  <c r="DQ36" i="5"/>
  <c r="DR36" i="5"/>
  <c r="DS36" i="5"/>
  <c r="DT36" i="5"/>
  <c r="DU36" i="5"/>
  <c r="DV36" i="5"/>
  <c r="DW36" i="5"/>
  <c r="DX36" i="5"/>
  <c r="DY36" i="5"/>
  <c r="DZ36" i="5"/>
  <c r="EA36" i="5"/>
  <c r="EB36" i="5"/>
  <c r="EC36" i="5"/>
  <c r="ED36" i="5"/>
  <c r="EE36" i="5"/>
  <c r="EF36" i="5"/>
  <c r="EG36" i="5"/>
  <c r="EH36" i="5"/>
  <c r="EI36" i="5"/>
  <c r="EJ36" i="5"/>
  <c r="EK36" i="5"/>
  <c r="EL36" i="5"/>
  <c r="EM36" i="5"/>
  <c r="EN36" i="5"/>
  <c r="EO36" i="5"/>
  <c r="EP36" i="5"/>
  <c r="EQ36" i="5"/>
  <c r="ER36" i="5"/>
  <c r="ES36" i="5"/>
  <c r="ET36" i="5"/>
  <c r="EU36" i="5"/>
  <c r="EV36" i="5"/>
  <c r="EW36" i="5"/>
  <c r="EX36" i="5"/>
  <c r="EY36" i="5"/>
  <c r="EZ36" i="5"/>
  <c r="FA36" i="5"/>
  <c r="FB36" i="5"/>
  <c r="FC36" i="5"/>
  <c r="FD36" i="5"/>
  <c r="FE36" i="5"/>
  <c r="FF36" i="5"/>
  <c r="FG36" i="5"/>
  <c r="FH36" i="5"/>
  <c r="FI36" i="5"/>
  <c r="FJ36" i="5"/>
  <c r="FK36" i="5"/>
  <c r="FL36" i="5"/>
  <c r="FM36" i="5"/>
  <c r="FN36" i="5"/>
  <c r="FO36" i="5"/>
  <c r="FP36" i="5"/>
  <c r="FQ36" i="5"/>
  <c r="FR36" i="5"/>
  <c r="FS36" i="5"/>
  <c r="FT36" i="5"/>
  <c r="FV36" i="5"/>
  <c r="FW36" i="5"/>
  <c r="FX36" i="5"/>
  <c r="FY36" i="5"/>
  <c r="FZ36" i="5"/>
  <c r="GA36" i="5"/>
  <c r="GB36" i="5"/>
  <c r="GC36" i="5"/>
  <c r="GD36" i="5"/>
  <c r="GE36" i="5"/>
  <c r="GF36" i="5"/>
  <c r="GG36" i="5"/>
  <c r="GH36" i="5"/>
  <c r="GI36" i="5"/>
  <c r="GJ36" i="5"/>
  <c r="GK36" i="5"/>
  <c r="GL36" i="5"/>
  <c r="GM36" i="5"/>
  <c r="GN36" i="5"/>
  <c r="GO36" i="5"/>
  <c r="GP36" i="5"/>
  <c r="GQ36" i="5"/>
  <c r="GR36" i="5"/>
  <c r="GS36" i="5"/>
  <c r="GT36" i="5"/>
  <c r="GU36" i="5"/>
  <c r="GV36" i="5"/>
  <c r="GW36" i="5"/>
  <c r="GX36" i="5"/>
  <c r="GY36" i="5"/>
  <c r="GZ36" i="5"/>
  <c r="HA36" i="5"/>
  <c r="HB36" i="5"/>
  <c r="HC36" i="5"/>
  <c r="HD36" i="5"/>
  <c r="HE36" i="5"/>
  <c r="HF36" i="5"/>
  <c r="HG36" i="5"/>
  <c r="HH36" i="5"/>
  <c r="HI36" i="5"/>
  <c r="HJ36" i="5"/>
  <c r="HK36" i="5"/>
  <c r="HL36" i="5"/>
  <c r="HM36" i="5"/>
  <c r="HN36" i="5"/>
  <c r="HO36" i="5"/>
  <c r="HP36" i="5"/>
  <c r="HQ36" i="5"/>
  <c r="HR36" i="5"/>
  <c r="HS36" i="5"/>
  <c r="HT36" i="5"/>
  <c r="HU36" i="5"/>
  <c r="HV36" i="5"/>
  <c r="HW36" i="5"/>
  <c r="HX36" i="5"/>
  <c r="HY36" i="5"/>
  <c r="HZ36" i="5"/>
  <c r="IA36" i="5"/>
  <c r="IB36" i="5"/>
  <c r="IC36" i="5"/>
  <c r="ID36" i="5"/>
  <c r="IE36" i="5"/>
  <c r="IF36" i="5"/>
  <c r="IG36" i="5"/>
  <c r="IH36" i="5"/>
  <c r="II36" i="5"/>
  <c r="IJ36" i="5"/>
  <c r="IK36" i="5"/>
  <c r="IL36" i="5"/>
  <c r="IM36" i="5"/>
  <c r="IN36" i="5"/>
  <c r="IO36" i="5"/>
  <c r="IP36" i="5"/>
  <c r="IQ36" i="5"/>
  <c r="IR36" i="5"/>
  <c r="IS36" i="5"/>
  <c r="IT36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61" i="5" l="1"/>
  <c r="M57" i="5"/>
  <c r="K57" i="5"/>
  <c r="I57" i="5"/>
  <c r="G57" i="5"/>
  <c r="E57" i="5"/>
  <c r="E52" i="5"/>
  <c r="K48" i="5"/>
  <c r="I48" i="5"/>
  <c r="G48" i="5"/>
  <c r="E43" i="5"/>
  <c r="E48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C36" i="2"/>
  <c r="E42" i="2" l="1"/>
  <c r="AN39" i="3"/>
  <c r="AN40" i="3" s="1"/>
  <c r="G49" i="3"/>
  <c r="F49" i="3" s="1"/>
  <c r="F51" i="3" s="1"/>
  <c r="G5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Арайка</author>
  </authors>
  <commentList>
    <comment ref="F55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Арайка: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<sst xmlns="http://schemas.openxmlformats.org/spreadsheetml/2006/main" count="1861" uniqueCount="1426">
  <si>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</si>
  <si>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</si>
  <si>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</si>
  <si>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</si>
  <si>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</si>
  <si>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</si>
  <si>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</si>
  <si>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</si>
  <si>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</si>
  <si>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</si>
  <si>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</si>
  <si>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</si>
  <si>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</si>
  <si>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</si>
  <si>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</si>
  <si>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</si>
  <si>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</si>
  <si>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</si>
  <si>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</si>
  <si>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</si>
  <si>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</si>
  <si>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</si>
  <si>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</si>
  <si>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</si>
  <si>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</si>
  <si>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</si>
  <si>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</si>
  <si>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</si>
  <si>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</si>
  <si>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</si>
  <si>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</si>
  <si>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</si>
  <si>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</si>
  <si>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</si>
  <si>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</si>
  <si>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</si>
  <si>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</si>
  <si>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</si>
  <si>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</si>
  <si>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</si>
  <si>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</si>
  <si>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</si>
  <si>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</si>
  <si>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</si>
  <si>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</si>
  <si>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</si>
  <si>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</si>
  <si>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</si>
  <si>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</si>
  <si>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</si>
  <si>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</si>
  <si>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</si>
  <si>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</si>
  <si>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</si>
  <si>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</si>
  <si>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</si>
  <si>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</si>
  <si>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</si>
  <si>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</si>
  <si>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</si>
  <si>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</si>
  <si>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</si>
  <si>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</si>
  <si>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</si>
  <si>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</si>
  <si>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</si>
  <si>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</si>
  <si>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</si>
  <si>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</si>
  <si>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</si>
  <si>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</si>
  <si>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</si>
  <si>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</si>
  <si>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</si>
  <si>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</si>
  <si>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</si>
  <si>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</si>
  <si>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</si>
  <si>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</si>
  <si>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</si>
  <si>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</si>
  <si>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</si>
  <si>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</si>
  <si>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</si>
  <si>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</si>
  <si>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</si>
  <si>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</si>
  <si>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</si>
  <si>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</si>
  <si>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</si>
  <si>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</si>
  <si>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</si>
  <si>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</si>
  <si>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</si>
  <si>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</si>
  <si>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</si>
  <si>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</si>
  <si>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</si>
  <si>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</si>
  <si>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</si>
  <si>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</si>
  <si>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</si>
  <si>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</si>
  <si>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</si>
  <si>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</si>
  <si>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</si>
  <si>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</si>
  <si>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</si>
  <si>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</si>
  <si>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</si>
  <si>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</si>
  <si>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</si>
  <si>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</si>
  <si>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</si>
  <si>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</si>
  <si>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</si>
  <si>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</si>
  <si>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</si>
  <si>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</si>
  <si>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</si>
  <si>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</si>
  <si>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</si>
  <si>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</si>
  <si>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</si>
  <si>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</si>
  <si>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</si>
  <si>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</si>
  <si>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</si>
  <si>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</si>
  <si>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</si>
  <si>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</si>
  <si>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</si>
  <si>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</si>
  <si>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</si>
  <si>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</si>
  <si>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</si>
  <si>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</si>
  <si>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</si>
  <si>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</si>
  <si>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</si>
  <si>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</si>
  <si>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</si>
  <si>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</si>
  <si>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</si>
  <si>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</si>
  <si>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</si>
  <si>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</si>
  <si>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</si>
  <si>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</si>
  <si>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</si>
  <si>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</si>
  <si>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</si>
  <si>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</si>
  <si>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</si>
  <si>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</si>
  <si>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</si>
  <si>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</si>
  <si>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</si>
  <si>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</si>
  <si>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</si>
  <si>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</si>
  <si>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</si>
  <si>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</si>
  <si>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</si>
  <si>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</si>
  <si>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</si>
  <si>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</si>
  <si>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</si>
  <si>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</si>
  <si>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</si>
  <si>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</si>
  <si>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</si>
  <si>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</si>
  <si>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</si>
  <si>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</si>
  <si>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</si>
  <si>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</si>
  <si>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</si>
  <si>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</si>
  <si>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</si>
  <si>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</si>
  <si>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</si>
  <si>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</si>
  <si>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</si>
  <si>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</si>
  <si>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</si>
  <si>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</si>
  <si>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</si>
  <si>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</si>
  <si>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</si>
  <si>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</si>
  <si>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</si>
  <si>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</si>
  <si>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</si>
  <si>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</si>
  <si>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</si>
  <si>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</si>
  <si>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</si>
  <si>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</si>
  <si>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</si>
  <si>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</si>
  <si>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</si>
  <si>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</si>
  <si>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</si>
  <si>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</si>
  <si>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</si>
  <si>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</si>
  <si>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</si>
  <si>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</si>
  <si>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</si>
  <si>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</si>
  <si>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</si>
  <si>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</si>
  <si>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</si>
  <si>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</si>
  <si>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</si>
  <si>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</si>
  <si>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</si>
  <si>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</si>
  <si>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</si>
  <si>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</si>
  <si>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</si>
  <si>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</si>
  <si>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</si>
  <si>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</si>
  <si>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</si>
  <si>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</si>
  <si>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</si>
  <si>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</si>
  <si>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</si>
  <si>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</si>
  <si>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</si>
  <si>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</si>
  <si>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</si>
  <si>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</si>
  <si>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</si>
  <si>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</si>
  <si>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</si>
  <si>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</si>
  <si>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</si>
  <si>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</si>
  <si>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</si>
  <si>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</si>
  <si>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</si>
  <si>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</si>
  <si>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</si>
  <si>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</si>
  <si>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</si>
  <si>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</si>
  <si>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</si>
  <si>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</si>
  <si>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</si>
  <si>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</si>
  <si>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</si>
  <si>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</si>
  <si>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</si>
  <si>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</si>
  <si>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</si>
  <si>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</si>
  <si>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</si>
  <si>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</si>
  <si>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</si>
  <si>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</si>
  <si>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</si>
  <si>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</si>
  <si>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</si>
  <si>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</si>
  <si>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</si>
  <si>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</si>
  <si>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</si>
  <si>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</si>
  <si>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</si>
  <si>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</si>
  <si>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</si>
  <si>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</si>
  <si>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</si>
  <si>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</si>
  <si>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</si>
  <si>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</si>
  <si>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</si>
  <si>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</si>
  <si>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</si>
  <si>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</si>
  <si>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</si>
  <si>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</si>
  <si>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</si>
  <si>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</si>
  <si>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</si>
  <si>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</si>
  <si>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</si>
  <si>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</si>
  <si>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</si>
  <si>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</si>
  <si>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</si>
  <si>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</si>
  <si>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</si>
  <si>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</si>
  <si>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</si>
  <si>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</si>
  <si>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</si>
  <si>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</si>
  <si>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</si>
  <si>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</si>
  <si>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</si>
  <si>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</si>
  <si>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</si>
  <si>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</si>
  <si>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</si>
  <si>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</si>
  <si>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</si>
  <si>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</si>
  <si>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</si>
  <si>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</si>
  <si>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</si>
  <si>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</si>
  <si>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</si>
  <si>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</si>
  <si>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</si>
  <si>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</si>
  <si>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</si>
  <si>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</si>
  <si>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</si>
  <si>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</si>
  <si>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</si>
  <si>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</si>
  <si>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</si>
  <si>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</si>
  <si>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</si>
  <si>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</si>
  <si>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</si>
  <si>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</si>
  <si>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</si>
  <si>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</si>
  <si>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</si>
  <si>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</si>
  <si>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</si>
  <si>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</si>
  <si>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</si>
  <si>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</si>
  <si>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</si>
  <si>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</si>
  <si>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</si>
  <si>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</si>
  <si>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</si>
  <si>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</si>
  <si>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</si>
  <si>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</si>
  <si>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</si>
  <si>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</si>
  <si>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</si>
  <si>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</si>
  <si>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</si>
  <si>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</si>
  <si>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</si>
  <si>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</si>
  <si>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</si>
  <si>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</si>
  <si>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</si>
  <si>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</si>
  <si>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</si>
  <si>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</si>
  <si>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</si>
  <si>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</si>
  <si>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</si>
  <si>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</si>
  <si>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</si>
  <si>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</si>
  <si>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</si>
  <si>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</si>
  <si>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</si>
  <si>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</si>
  <si>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</si>
  <si>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</si>
  <si>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</si>
  <si>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</si>
  <si>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</si>
  <si>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</si>
  <si>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</si>
  <si>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</si>
  <si>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</si>
  <si>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</si>
  <si>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</si>
  <si>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</si>
  <si>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</si>
  <si>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</si>
  <si>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</si>
  <si>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</si>
  <si>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</si>
  <si>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</si>
  <si>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</si>
  <si>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</si>
  <si>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</si>
  <si>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</si>
  <si>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</si>
  <si>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</si>
  <si>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</si>
  <si>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</si>
  <si>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</si>
  <si>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</si>
  <si>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</si>
  <si>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</si>
  <si>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</si>
  <si>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</si>
  <si>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</si>
  <si>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</si>
  <si>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</si>
  <si>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</si>
  <si>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</si>
  <si>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</si>
  <si>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</si>
  <si>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</si>
  <si>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</si>
  <si>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</si>
  <si>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</si>
  <si>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</si>
  <si>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</si>
  <si>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</si>
  <si>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</si>
  <si>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</si>
  <si>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</si>
  <si>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</si>
  <si>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</si>
  <si>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</si>
  <si>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</si>
  <si>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</si>
  <si>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</si>
  <si>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</si>
  <si>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</si>
  <si>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</si>
  <si>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</si>
  <si>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</si>
  <si>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</si>
  <si>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</si>
  <si>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</si>
  <si>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</si>
  <si>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</si>
  <si>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</si>
  <si>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</si>
  <si>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</si>
  <si>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</si>
  <si>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</si>
  <si>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</si>
  <si>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</si>
  <si>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</si>
  <si>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</si>
  <si>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</si>
  <si>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</si>
  <si>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</si>
  <si>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</si>
  <si>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</si>
  <si>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</si>
  <si>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</si>
  <si>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</si>
  <si>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</si>
  <si>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</si>
  <si>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</si>
  <si>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</si>
  <si>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</si>
  <si>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</si>
  <si>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</si>
  <si>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</si>
  <si>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</si>
  <si>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</si>
  <si>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</si>
  <si>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</si>
  <si>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</si>
  <si>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</si>
  <si>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</si>
  <si>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</si>
  <si>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</si>
  <si>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</si>
  <si>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</si>
  <si>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</si>
  <si>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</si>
  <si>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</si>
  <si>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</si>
  <si>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</si>
  <si>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</si>
  <si>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</si>
  <si>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</si>
  <si>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</si>
  <si>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</si>
  <si>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</si>
  <si>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</si>
  <si>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</si>
  <si>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</si>
  <si>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</si>
  <si>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</si>
  <si>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</si>
  <si>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</si>
  <si>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</si>
  <si>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</si>
  <si>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</si>
  <si>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</si>
  <si>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</si>
  <si>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</si>
  <si>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</si>
  <si>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</si>
  <si>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</si>
  <si>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</si>
  <si>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</si>
  <si>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</si>
  <si>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</si>
  <si>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</si>
  <si>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</si>
  <si>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</si>
  <si>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</si>
  <si>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</si>
  <si>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</si>
  <si>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</si>
  <si>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</si>
  <si>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</si>
  <si>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</si>
  <si>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</si>
  <si>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</si>
  <si>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</si>
  <si>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</si>
  <si>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</si>
  <si>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</si>
  <si>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</si>
  <si>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</si>
  <si>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</si>
  <si>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</si>
  <si>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</si>
  <si>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</si>
  <si>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</si>
  <si>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</si>
  <si>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</si>
  <si>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</si>
  <si>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</si>
  <si>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</si>
  <si>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</si>
  <si>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</si>
  <si>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</si>
  <si>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</si>
  <si>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</si>
  <si>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</si>
  <si>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</si>
  <si>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</si>
  <si>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</si>
  <si>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</si>
  <si>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</si>
  <si>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</si>
  <si>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</si>
  <si>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</si>
  <si>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</si>
  <si>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</si>
  <si>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</si>
  <si>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</si>
  <si>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</si>
  <si>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</si>
  <si>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</si>
  <si>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</si>
  <si>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</si>
  <si>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</si>
  <si>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</si>
  <si>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</si>
  <si>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</si>
  <si>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</si>
  <si>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</si>
  <si>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</si>
  <si>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</si>
  <si>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</si>
  <si>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</si>
  <si>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</si>
  <si>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</si>
  <si>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</si>
  <si>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</si>
  <si>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</si>
  <si>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</si>
  <si>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</si>
  <si>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</si>
  <si>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</si>
  <si>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</si>
  <si>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</si>
  <si>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</si>
  <si>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</si>
  <si>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</si>
  <si>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</si>
  <si>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</si>
  <si>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</si>
  <si>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</si>
  <si>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</si>
  <si>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</si>
  <si>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</si>
  <si>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</si>
  <si>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</si>
  <si>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</si>
  <si>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</si>
  <si>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</si>
  <si>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</si>
  <si>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</si>
  <si>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</si>
  <si>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</si>
  <si>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</si>
  <si>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</si>
  <si>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</si>
  <si>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</si>
  <si>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</si>
  <si>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</si>
  <si>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</si>
  <si>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</si>
  <si>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</si>
  <si>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</si>
  <si>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</si>
  <si>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</si>
  <si>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</si>
  <si>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</si>
  <si>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</si>
  <si>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</si>
  <si>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</si>
  <si>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</si>
  <si>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</si>
  <si>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</si>
  <si>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</si>
  <si>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</si>
  <si>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</si>
  <si>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</si>
  <si>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</si>
  <si>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</si>
  <si>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</si>
  <si>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</si>
  <si>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</si>
  <si>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</si>
  <si>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</si>
  <si>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</si>
  <si>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</si>
  <si>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</si>
  <si>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</si>
  <si>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</si>
  <si>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</si>
  <si>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</si>
  <si>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</si>
  <si>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</si>
  <si>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</si>
  <si>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</si>
  <si>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</si>
  <si>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</si>
  <si>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</si>
  <si>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</si>
  <si>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</si>
  <si>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</si>
  <si>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</si>
  <si>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</si>
  <si>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</si>
  <si>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</si>
  <si>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</si>
  <si>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</si>
  <si>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</si>
  <si>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</si>
  <si>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</si>
  <si>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</si>
  <si>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</si>
  <si>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</si>
  <si>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</si>
  <si>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</si>
  <si>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</si>
  <si>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</si>
  <si>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</si>
  <si>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</si>
  <si>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</si>
  <si>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</si>
  <si>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</si>
  <si>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</si>
  <si>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</si>
  <si>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</si>
  <si>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</si>
  <si>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</si>
  <si>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</si>
  <si>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</si>
  <si>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</si>
  <si>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</si>
  <si>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</si>
  <si>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</si>
  <si>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</si>
  <si>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</si>
  <si>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</si>
  <si>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</si>
  <si>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</si>
  <si>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</si>
  <si>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</si>
  <si>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</si>
  <si>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</si>
  <si>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</si>
  <si>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</si>
  <si>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</si>
  <si>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</si>
  <si>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</si>
  <si>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</si>
  <si>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</si>
  <si>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</si>
  <si>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</si>
  <si>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</si>
  <si>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</si>
  <si>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</si>
  <si>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</si>
  <si>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</si>
  <si>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</si>
  <si>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</si>
  <si>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</si>
  <si>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</si>
  <si>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</si>
  <si>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</si>
  <si>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</si>
  <si>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</si>
  <si>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</si>
  <si>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</si>
  <si>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</si>
  <si>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</si>
  <si>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</si>
  <si>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</si>
  <si>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</si>
  <si>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</si>
  <si>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</si>
  <si>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</si>
  <si>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</si>
  <si>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</si>
  <si>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</si>
  <si>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</si>
  <si>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</si>
  <si>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</si>
  <si>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</si>
  <si>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</si>
  <si>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</si>
  <si>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</si>
  <si>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</si>
  <si>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</si>
  <si>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</si>
  <si>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</si>
  <si>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</si>
  <si>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</si>
  <si>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</si>
  <si>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</si>
  <si>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</si>
  <si>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</si>
  <si>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</si>
  <si>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</si>
  <si>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</si>
  <si>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</si>
  <si>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</si>
  <si>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</si>
  <si>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</si>
  <si>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</si>
  <si>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</si>
  <si>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</si>
  <si>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</si>
  <si>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</si>
  <si>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</si>
  <si>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</si>
  <si>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</si>
  <si>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</si>
  <si>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</si>
  <si>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</si>
  <si>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</si>
  <si>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</si>
  <si>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</si>
  <si>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</si>
  <si>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</si>
  <si>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</si>
  <si>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</si>
  <si>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</si>
  <si>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</si>
  <si>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</si>
  <si>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</si>
  <si>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</si>
  <si>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</si>
  <si>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</si>
  <si>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</si>
  <si>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</si>
  <si>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</si>
  <si>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</si>
  <si>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</si>
  <si>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</si>
  <si>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</si>
  <si>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</si>
  <si>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</si>
  <si>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</si>
  <si>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</si>
  <si>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</si>
  <si>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</si>
  <si>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</si>
  <si>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</si>
  <si>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</si>
  <si>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</si>
  <si>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</si>
  <si>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</si>
  <si>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</si>
  <si>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</si>
  <si>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</si>
  <si>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</si>
  <si>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</si>
  <si>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</si>
  <si>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</si>
  <si>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</si>
  <si>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</si>
  <si>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</si>
  <si>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</si>
  <si>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</si>
  <si>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</si>
  <si>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</si>
  <si>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</si>
  <si>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</si>
  <si>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</si>
  <si>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</si>
  <si>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</si>
  <si>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</si>
  <si>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</si>
  <si>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</si>
  <si>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</si>
  <si>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</si>
  <si>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</si>
  <si>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</si>
  <si>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</si>
  <si>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</si>
  <si>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</si>
  <si>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</si>
  <si>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</si>
  <si>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</si>
  <si>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</si>
  <si>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</si>
  <si>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</si>
  <si>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</si>
  <si>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</si>
  <si>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</si>
  <si>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</si>
  <si>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</si>
  <si>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</si>
  <si>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</si>
  <si>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</si>
  <si>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</si>
  <si>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</si>
  <si>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</si>
  <si>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</si>
  <si>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</si>
  <si>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</si>
  <si>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</si>
  <si>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</si>
  <si>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</si>
  <si>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</si>
  <si>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</si>
  <si>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</si>
  <si>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</si>
  <si>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</si>
  <si>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</si>
  <si>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</si>
  <si>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</si>
  <si>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</si>
  <si>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</si>
  <si>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</si>
  <si>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</si>
  <si>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</si>
  <si>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</si>
  <si>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</si>
  <si>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</si>
  <si>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</si>
  <si>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</si>
  <si>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</si>
  <si>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</si>
  <si>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</si>
  <si>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</si>
  <si>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</si>
  <si>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</si>
  <si>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</si>
  <si>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</si>
  <si>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</si>
  <si>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</si>
  <si>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</si>
  <si>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</si>
  <si>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</si>
  <si>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</si>
  <si>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</si>
  <si>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</si>
  <si>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</si>
  <si>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</si>
  <si>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</si>
  <si>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</si>
  <si>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</si>
  <si>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</si>
  <si>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</si>
  <si>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</si>
  <si>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</si>
  <si>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</si>
  <si>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</si>
  <si>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</si>
  <si>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</si>
  <si>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</si>
  <si>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</si>
  <si>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</si>
  <si>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</si>
  <si>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</si>
  <si>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</si>
  <si>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</si>
  <si>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</si>
  <si>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</si>
  <si>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</si>
  <si>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</si>
  <si>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</si>
  <si>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</si>
  <si>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</si>
  <si>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</si>
  <si>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</si>
  <si>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</si>
  <si>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</si>
  <si>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</si>
  <si>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</si>
  <si>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</si>
  <si>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</si>
  <si>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</si>
  <si>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</si>
  <si>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</si>
  <si>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</si>
  <si>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</si>
  <si>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</si>
  <si>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</si>
  <si>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</si>
  <si>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</si>
  <si>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</si>
  <si>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</si>
  <si>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</si>
  <si>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</si>
  <si>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</si>
  <si>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</si>
  <si>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</si>
  <si>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</si>
  <si>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</si>
  <si>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</si>
  <si>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</si>
  <si>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</si>
  <si>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</si>
  <si>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</si>
  <si>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</si>
  <si>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</si>
  <si>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</si>
  <si>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</si>
  <si>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</si>
  <si>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</si>
  <si>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</si>
  <si>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</si>
  <si>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</si>
  <si>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</si>
  <si>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</si>
  <si>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</si>
  <si>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</si>
  <si>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</si>
  <si>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</si>
  <si>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</si>
  <si>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</si>
  <si>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</si>
  <si>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</si>
  <si>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</si>
  <si>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</si>
  <si>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</si>
  <si>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</si>
  <si>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</si>
  <si>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</si>
  <si>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</si>
  <si>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</si>
  <si>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</si>
  <si>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</si>
  <si>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</si>
  <si>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</si>
  <si>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</si>
  <si>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</si>
  <si>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</si>
  <si>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</si>
  <si>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</si>
  <si>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</si>
  <si>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</si>
  <si>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</si>
  <si>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</si>
  <si>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</si>
  <si>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</si>
  <si>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</si>
  <si>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</si>
  <si>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</si>
  <si>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</si>
  <si>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</si>
  <si>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</si>
  <si>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</si>
  <si>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</si>
  <si>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</si>
  <si>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</si>
  <si>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</si>
  <si>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</si>
  <si>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</si>
  <si>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</si>
  <si>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</si>
  <si>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</si>
  <si>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</si>
  <si>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</si>
  <si>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</si>
  <si>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</si>
  <si>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</si>
  <si>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</si>
  <si>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</si>
  <si>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</si>
  <si>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</si>
  <si>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</si>
  <si>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</si>
  <si>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</si>
  <si>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</si>
  <si>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</si>
  <si>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</si>
  <si>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</si>
  <si>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</si>
  <si>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</si>
  <si>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</si>
  <si>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</si>
  <si>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</si>
  <si>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</si>
  <si>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</si>
  <si>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</si>
  <si>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</si>
  <si>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</si>
  <si>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</si>
  <si>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</si>
  <si>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</si>
  <si>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</si>
  <si>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</si>
  <si>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</si>
  <si>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</si>
  <si>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</si>
  <si>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</si>
  <si>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</si>
  <si>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</si>
  <si>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</si>
  <si>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</si>
  <si>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</si>
  <si>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</si>
  <si>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</si>
  <si>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</si>
  <si>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</si>
  <si>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</si>
  <si>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</si>
  <si>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</si>
  <si>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</si>
  <si>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</si>
  <si>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</si>
  <si>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</si>
  <si>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</si>
  <si>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</si>
  <si>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</si>
  <si>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</si>
  <si>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</si>
  <si>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</si>
  <si>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</si>
  <si>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</si>
  <si>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</si>
  <si>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</si>
  <si>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</si>
  <si>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</si>
  <si>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</si>
  <si>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</si>
  <si>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</si>
  <si>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</si>
  <si>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</si>
  <si>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</si>
  <si>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</si>
  <si>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</si>
  <si>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</si>
  <si>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</si>
  <si>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</si>
  <si>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</si>
  <si>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</si>
  <si>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</si>
  <si>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</si>
  <si>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</si>
  <si>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</si>
  <si>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</si>
  <si>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</si>
  <si>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</si>
  <si>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</si>
  <si>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</si>
  <si>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</si>
  <si>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</si>
  <si>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</si>
  <si>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</si>
  <si>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</si>
  <si>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</si>
  <si>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</si>
  <si>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</si>
  <si>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</si>
  <si>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</si>
  <si>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</si>
  <si>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</si>
  <si>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</si>
  <si>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</si>
  <si>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</si>
  <si>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</si>
  <si>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</si>
  <si>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</si>
  <si>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</si>
  <si>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</si>
  <si>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</si>
  <si>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</si>
  <si>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</si>
  <si>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</si>
  <si>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</si>
  <si>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</si>
  <si>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</si>
  <si>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</si>
  <si>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</si>
  <si>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</si>
  <si>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</si>
  <si>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</si>
  <si>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</si>
  <si>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</si>
  <si>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</si>
  <si>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</si>
  <si>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</si>
  <si>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</si>
  <si>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</si>
  <si>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</si>
  <si>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</si>
  <si>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</si>
  <si>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</si>
  <si>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</si>
  <si>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</si>
  <si>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</si>
  <si>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</si>
  <si>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</si>
  <si>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</si>
  <si>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</si>
  <si>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</si>
  <si>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</si>
  <si>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</si>
  <si>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</si>
  <si>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</si>
  <si>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</si>
  <si>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</si>
  <si>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</si>
  <si>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</si>
  <si>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</si>
  <si>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</si>
  <si>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</si>
  <si>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</si>
  <si>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</si>
  <si>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</si>
  <si>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</si>
  <si>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</si>
  <si>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</si>
  <si>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</si>
  <si>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</si>
  <si>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</si>
  <si>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</si>
  <si>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</si>
  <si>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</si>
  <si>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</si>
  <si>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</si>
  <si>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</si>
  <si>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</si>
  <si>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</si>
  <si>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</si>
  <si>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</si>
  <si>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</si>
  <si>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</si>
  <si>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</si>
  <si>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</si>
  <si>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</si>
  <si>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</si>
  <si>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</si>
  <si>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</si>
  <si>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</si>
  <si>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</si>
  <si>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</si>
  <si>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</si>
  <si>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</si>
  <si>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</si>
  <si>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</si>
  <si>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</si>
  <si>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</si>
  <si>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</si>
  <si>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</si>
  <si>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</si>
  <si>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</si>
  <si>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</si>
  <si>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</si>
  <si>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</si>
  <si>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</si>
  <si>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</si>
  <si>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</si>
  <si>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</si>
  <si>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</si>
  <si>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</si>
  <si>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</si>
  <si>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</si>
  <si>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</si>
  <si>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</si>
  <si>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</si>
  <si>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</si>
  <si>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</si>
  <si>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</si>
  <si>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</si>
  <si>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</si>
  <si>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</si>
  <si>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</si>
  <si>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</si>
  <si>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</si>
  <si>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</si>
  <si>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</si>
  <si>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</si>
  <si>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</si>
  <si>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</si>
  <si>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</si>
  <si>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</si>
  <si>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</si>
  <si>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</si>
  <si>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</si>
  <si>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</si>
  <si>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</si>
  <si>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</si>
  <si>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</si>
  <si>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</si>
  <si>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</si>
  <si>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</si>
  <si>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</si>
  <si>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</si>
  <si>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</si>
  <si>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</si>
  <si>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</si>
  <si>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</si>
  <si>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</si>
  <si>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</si>
  <si>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</si>
  <si>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</si>
  <si>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</si>
  <si>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</si>
  <si>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</si>
  <si>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</si>
  <si>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</si>
  <si>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</si>
  <si>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</si>
  <si>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</si>
  <si>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</si>
  <si>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</si>
  <si>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</si>
  <si>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</si>
  <si>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</si>
  <si>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</si>
  <si>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</si>
  <si>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</si>
  <si>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</si>
  <si>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</si>
  <si>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</si>
  <si>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</si>
  <si>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</si>
  <si>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</si>
  <si>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</si>
  <si>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</si>
  <si>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</si>
  <si>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</si>
  <si>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</si>
  <si>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</si>
  <si>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</si>
  <si>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</si>
  <si>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</si>
  <si>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</si>
  <si>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</si>
  <si>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</si>
  <si>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</si>
  <si>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</si>
  <si>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</si>
  <si>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</si>
  <si>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</si>
  <si>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</si>
  <si>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</si>
  <si>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</si>
  <si>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</si>
  <si>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</si>
  <si>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</si>
  <si>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</si>
  <si>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</si>
  <si>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</si>
  <si>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</si>
  <si>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</si>
  <si>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</si>
  <si>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</si>
  <si>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</si>
  <si>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</si>
  <si>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</si>
  <si>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</si>
  <si>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</si>
  <si>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</si>
  <si>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</si>
  <si>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</si>
  <si>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</si>
  <si>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</si>
  <si>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</si>
  <si>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</si>
  <si>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</si>
  <si>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</si>
  <si>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</si>
  <si>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</si>
  <si>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</si>
  <si>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</si>
  <si>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</si>
  <si>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</si>
  <si>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</si>
  <si>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</si>
  <si>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</si>
  <si>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</si>
  <si>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</si>
  <si>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</si>
  <si>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</si>
  <si>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</si>
  <si>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</si>
  <si>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</si>
  <si>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</si>
  <si>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</si>
  <si>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</si>
  <si>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</si>
  <si>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</si>
  <si>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</si>
  <si>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</si>
  <si>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</si>
  <si>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</si>
  <si>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</si>
  <si>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</si>
  <si>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</si>
  <si>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</si>
  <si>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</si>
  <si>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</si>
  <si>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</si>
  <si>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</si>
  <si>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</si>
  <si>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</si>
  <si>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</si>
  <si>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</si>
  <si>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</si>
  <si>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</si>
  <si>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</si>
  <si>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</si>
  <si>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</si>
  <si>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</si>
  <si>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</si>
  <si>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</si>
  <si>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</si>
  <si>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</si>
  <si>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</si>
  <si>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</si>
  <si>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</si>
  <si>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</si>
  <si>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</si>
  <si>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</si>
  <si>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</si>
  <si>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</si>
  <si>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</si>
  <si>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</si>
  <si>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</si>
  <si>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</si>
  <si>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</si>
  <si>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</si>
  <si>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</si>
  <si>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</si>
  <si>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</si>
  <si>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</si>
  <si>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</si>
  <si>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</si>
  <si>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</si>
  <si>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</si>
  <si>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</si>
  <si>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</si>
  <si>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</si>
  <si>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</si>
  <si>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</si>
  <si>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</si>
  <si>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</si>
  <si>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</si>
  <si>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</si>
  <si>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</si>
  <si>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</si>
  <si>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</si>
  <si>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</si>
  <si>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</si>
  <si>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</si>
  <si>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</si>
  <si>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</si>
  <si>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</si>
  <si>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</si>
  <si>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</si>
  <si>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</si>
  <si>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</si>
  <si>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</si>
  <si>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Аскергельды Арайлым</t>
  </si>
  <si>
    <t>Азатұлы Ералы</t>
  </si>
  <si>
    <t>Омархан Айшуақ</t>
  </si>
  <si>
    <t>Бегенова Айлана</t>
  </si>
  <si>
    <t>Ербайтқызы Асылым</t>
  </si>
  <si>
    <t>Қанат Ибраһим</t>
  </si>
  <si>
    <t>Ерланқызы Аяжан</t>
  </si>
  <si>
    <t>Жарқынқызы Алия</t>
  </si>
  <si>
    <t>Закен Айна</t>
  </si>
  <si>
    <t>Сайлаубай  Ерназар</t>
  </si>
  <si>
    <t>Хұрметбек Алихан</t>
  </si>
  <si>
    <t>Нурлан Адилхан</t>
  </si>
  <si>
    <t>Әсетұлы Бекжан</t>
  </si>
  <si>
    <t>Ерболатқызы Ақниет</t>
  </si>
  <si>
    <t>Тойшбайұлы Ербол</t>
  </si>
  <si>
    <t>Кайсарова Эльнура</t>
  </si>
  <si>
    <t>Асылғазы Әлихан</t>
  </si>
  <si>
    <t>Жайдарбекқызы Әмина</t>
  </si>
  <si>
    <t>Нурдәулет Хаджар</t>
  </si>
  <si>
    <t>Шахы Фатима</t>
  </si>
  <si>
    <t>Хурматбек Алихан</t>
  </si>
  <si>
    <t>Алжанбай Нұргелді</t>
  </si>
  <si>
    <t>Айдынұлы Әлихан</t>
  </si>
  <si>
    <t>Азаматқызы Алтынгүл</t>
  </si>
  <si>
    <t>Асқатқызы Айшолпан</t>
  </si>
  <si>
    <t>Асетұлы Марат</t>
  </si>
  <si>
    <t>Асетұлы Айбар</t>
  </si>
  <si>
    <t>Әсиет Сұңғат</t>
  </si>
  <si>
    <t>Әбдібақыт Ерен</t>
  </si>
  <si>
    <t>Бөкей Еркеназ</t>
  </si>
  <si>
    <t>Бірлік Алима</t>
  </si>
  <si>
    <t>Ерғали Шахназ</t>
  </si>
  <si>
    <t>Ерболатқызы Інжу</t>
  </si>
  <si>
    <t>Ерланқызы Асылым</t>
  </si>
  <si>
    <t>Копбосын Раяна</t>
  </si>
  <si>
    <t>Кайсарова Раяна</t>
  </si>
  <si>
    <t>Қуандықұлы Бауыржан</t>
  </si>
  <si>
    <t>Сатей Айғаным</t>
  </si>
  <si>
    <t>Сейсен Ибрахим</t>
  </si>
  <si>
    <t>Жақсылық Құралай</t>
  </si>
  <si>
    <t>Талғат Нұрасыл</t>
  </si>
  <si>
    <t>Ыбырайхан Мансур</t>
  </si>
  <si>
    <t>Пак Дарья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</si>
</sst>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3" fillId="0" borderId="0" xfId="0" applyFont="1"/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4" t="s">
        <v>835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5" t="s">
        <v>1380</v>
      </c>
      <c r="DN2" s="7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1" t="s">
        <v>0</v>
      </c>
      <c r="B4" s="91" t="s">
        <v>1</v>
      </c>
      <c r="C4" s="92" t="s">
        <v>57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82" t="s">
        <v>2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93" t="s">
        <v>88</v>
      </c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80" t="s">
        <v>115</v>
      </c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2" t="s">
        <v>115</v>
      </c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95" t="s">
        <v>138</v>
      </c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</row>
    <row r="5" spans="1:254" ht="15" customHeight="1" x14ac:dyDescent="0.25">
      <c r="A5" s="91"/>
      <c r="B5" s="91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56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 t="s">
        <v>89</v>
      </c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1" t="s">
        <v>116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117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3" t="s">
        <v>139</v>
      </c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</row>
    <row r="6" spans="1:254" ht="10.15" hidden="1" customHeight="1" x14ac:dyDescent="0.25">
      <c r="A6" s="91"/>
      <c r="B6" s="91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1"/>
      <c r="B7" s="9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1"/>
      <c r="B8" s="9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1"/>
      <c r="B9" s="9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1"/>
      <c r="B10" s="9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1"/>
      <c r="B11" s="91"/>
      <c r="C11" s="84" t="s">
        <v>847</v>
      </c>
      <c r="D11" s="84"/>
      <c r="E11" s="84"/>
      <c r="F11" s="84"/>
      <c r="G11" s="84"/>
      <c r="H11" s="84"/>
      <c r="I11" s="84"/>
      <c r="J11" s="84"/>
      <c r="K11" s="84"/>
      <c r="L11" s="84" t="s">
        <v>850</v>
      </c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 t="s">
        <v>847</v>
      </c>
      <c r="Y11" s="84"/>
      <c r="Z11" s="84"/>
      <c r="AA11" s="84"/>
      <c r="AB11" s="84"/>
      <c r="AC11" s="84"/>
      <c r="AD11" s="84"/>
      <c r="AE11" s="84"/>
      <c r="AF11" s="84"/>
      <c r="AG11" s="84" t="s">
        <v>850</v>
      </c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0" t="s">
        <v>847</v>
      </c>
      <c r="AT11" s="80"/>
      <c r="AU11" s="80"/>
      <c r="AV11" s="80"/>
      <c r="AW11" s="80"/>
      <c r="AX11" s="80"/>
      <c r="AY11" s="80" t="s">
        <v>850</v>
      </c>
      <c r="AZ11" s="80"/>
      <c r="BA11" s="80"/>
      <c r="BB11" s="80"/>
      <c r="BC11" s="80"/>
      <c r="BD11" s="80"/>
      <c r="BE11" s="80"/>
      <c r="BF11" s="80"/>
      <c r="BG11" s="80"/>
      <c r="BH11" s="80" t="s">
        <v>847</v>
      </c>
      <c r="BI11" s="80"/>
      <c r="BJ11" s="80"/>
      <c r="BK11" s="80"/>
      <c r="BL11" s="80"/>
      <c r="BM11" s="80"/>
      <c r="BN11" s="80" t="s">
        <v>850</v>
      </c>
      <c r="BO11" s="80"/>
      <c r="BP11" s="80"/>
      <c r="BQ11" s="80"/>
      <c r="BR11" s="80"/>
      <c r="BS11" s="80"/>
      <c r="BT11" s="80"/>
      <c r="BU11" s="80"/>
      <c r="BV11" s="80"/>
      <c r="BW11" s="80" t="s">
        <v>847</v>
      </c>
      <c r="BX11" s="80"/>
      <c r="BY11" s="80"/>
      <c r="BZ11" s="80"/>
      <c r="CA11" s="80"/>
      <c r="CB11" s="80"/>
      <c r="CC11" s="80" t="s">
        <v>850</v>
      </c>
      <c r="CD11" s="80"/>
      <c r="CE11" s="80"/>
      <c r="CF11" s="80"/>
      <c r="CG11" s="80"/>
      <c r="CH11" s="80"/>
      <c r="CI11" s="80" t="s">
        <v>847</v>
      </c>
      <c r="CJ11" s="80"/>
      <c r="CK11" s="80"/>
      <c r="CL11" s="80"/>
      <c r="CM11" s="80"/>
      <c r="CN11" s="80"/>
      <c r="CO11" s="80"/>
      <c r="CP11" s="80"/>
      <c r="CQ11" s="80"/>
      <c r="CR11" s="80" t="s">
        <v>850</v>
      </c>
      <c r="CS11" s="80"/>
      <c r="CT11" s="80"/>
      <c r="CU11" s="80"/>
      <c r="CV11" s="80"/>
      <c r="CW11" s="80"/>
      <c r="CX11" s="80"/>
      <c r="CY11" s="80"/>
      <c r="CZ11" s="80"/>
      <c r="DA11" s="80" t="s">
        <v>847</v>
      </c>
      <c r="DB11" s="80"/>
      <c r="DC11" s="80"/>
      <c r="DD11" s="80"/>
      <c r="DE11" s="80"/>
      <c r="DF11" s="80"/>
      <c r="DG11" s="80" t="s">
        <v>850</v>
      </c>
      <c r="DH11" s="80"/>
      <c r="DI11" s="80"/>
      <c r="DJ11" s="80"/>
      <c r="DK11" s="80"/>
      <c r="DL11" s="80"/>
      <c r="DM11" s="80"/>
      <c r="DN11" s="80"/>
      <c r="DO11" s="80"/>
    </row>
    <row r="12" spans="1:254" ht="15.6" customHeight="1" x14ac:dyDescent="0.25">
      <c r="A12" s="91"/>
      <c r="B12" s="91"/>
      <c r="C12" s="85" t="s">
        <v>22</v>
      </c>
      <c r="D12" s="85" t="s">
        <v>5</v>
      </c>
      <c r="E12" s="85" t="s">
        <v>6</v>
      </c>
      <c r="F12" s="85" t="s">
        <v>26</v>
      </c>
      <c r="G12" s="85" t="s">
        <v>7</v>
      </c>
      <c r="H12" s="85" t="s">
        <v>8</v>
      </c>
      <c r="I12" s="85" t="s">
        <v>23</v>
      </c>
      <c r="J12" s="85" t="s">
        <v>9</v>
      </c>
      <c r="K12" s="85" t="s">
        <v>10</v>
      </c>
      <c r="L12" s="85" t="s">
        <v>28</v>
      </c>
      <c r="M12" s="85" t="s">
        <v>6</v>
      </c>
      <c r="N12" s="85" t="s">
        <v>12</v>
      </c>
      <c r="O12" s="85" t="s">
        <v>24</v>
      </c>
      <c r="P12" s="85" t="s">
        <v>10</v>
      </c>
      <c r="Q12" s="85" t="s">
        <v>13</v>
      </c>
      <c r="R12" s="85" t="s">
        <v>25</v>
      </c>
      <c r="S12" s="85" t="s">
        <v>12</v>
      </c>
      <c r="T12" s="85" t="s">
        <v>7</v>
      </c>
      <c r="U12" s="85" t="s">
        <v>36</v>
      </c>
      <c r="V12" s="85" t="s">
        <v>14</v>
      </c>
      <c r="W12" s="85" t="s">
        <v>9</v>
      </c>
      <c r="X12" s="85" t="s">
        <v>44</v>
      </c>
      <c r="Y12" s="85"/>
      <c r="Z12" s="85"/>
      <c r="AA12" s="85" t="s">
        <v>45</v>
      </c>
      <c r="AB12" s="85"/>
      <c r="AC12" s="85"/>
      <c r="AD12" s="85" t="s">
        <v>46</v>
      </c>
      <c r="AE12" s="85"/>
      <c r="AF12" s="85"/>
      <c r="AG12" s="85" t="s">
        <v>47</v>
      </c>
      <c r="AH12" s="85"/>
      <c r="AI12" s="85"/>
      <c r="AJ12" s="85" t="s">
        <v>48</v>
      </c>
      <c r="AK12" s="85"/>
      <c r="AL12" s="85"/>
      <c r="AM12" s="85" t="s">
        <v>49</v>
      </c>
      <c r="AN12" s="85"/>
      <c r="AO12" s="85"/>
      <c r="AP12" s="83" t="s">
        <v>50</v>
      </c>
      <c r="AQ12" s="83"/>
      <c r="AR12" s="83"/>
      <c r="AS12" s="85" t="s">
        <v>51</v>
      </c>
      <c r="AT12" s="85"/>
      <c r="AU12" s="85"/>
      <c r="AV12" s="85" t="s">
        <v>52</v>
      </c>
      <c r="AW12" s="85"/>
      <c r="AX12" s="85"/>
      <c r="AY12" s="85" t="s">
        <v>53</v>
      </c>
      <c r="AZ12" s="85"/>
      <c r="BA12" s="85"/>
      <c r="BB12" s="85" t="s">
        <v>54</v>
      </c>
      <c r="BC12" s="85"/>
      <c r="BD12" s="85"/>
      <c r="BE12" s="85" t="s">
        <v>55</v>
      </c>
      <c r="BF12" s="85"/>
      <c r="BG12" s="85"/>
      <c r="BH12" s="83" t="s">
        <v>90</v>
      </c>
      <c r="BI12" s="83"/>
      <c r="BJ12" s="83"/>
      <c r="BK12" s="83" t="s">
        <v>91</v>
      </c>
      <c r="BL12" s="83"/>
      <c r="BM12" s="83"/>
      <c r="BN12" s="83" t="s">
        <v>92</v>
      </c>
      <c r="BO12" s="83"/>
      <c r="BP12" s="83"/>
      <c r="BQ12" s="83" t="s">
        <v>93</v>
      </c>
      <c r="BR12" s="83"/>
      <c r="BS12" s="83"/>
      <c r="BT12" s="83" t="s">
        <v>94</v>
      </c>
      <c r="BU12" s="83"/>
      <c r="BV12" s="83"/>
      <c r="BW12" s="83" t="s">
        <v>105</v>
      </c>
      <c r="BX12" s="83"/>
      <c r="BY12" s="83"/>
      <c r="BZ12" s="83" t="s">
        <v>106</v>
      </c>
      <c r="CA12" s="83"/>
      <c r="CB12" s="83"/>
      <c r="CC12" s="83" t="s">
        <v>107</v>
      </c>
      <c r="CD12" s="83"/>
      <c r="CE12" s="83"/>
      <c r="CF12" s="83" t="s">
        <v>108</v>
      </c>
      <c r="CG12" s="83"/>
      <c r="CH12" s="83"/>
      <c r="CI12" s="83" t="s">
        <v>109</v>
      </c>
      <c r="CJ12" s="83"/>
      <c r="CK12" s="83"/>
      <c r="CL12" s="83" t="s">
        <v>110</v>
      </c>
      <c r="CM12" s="83"/>
      <c r="CN12" s="83"/>
      <c r="CO12" s="83" t="s">
        <v>111</v>
      </c>
      <c r="CP12" s="83"/>
      <c r="CQ12" s="83"/>
      <c r="CR12" s="83" t="s">
        <v>112</v>
      </c>
      <c r="CS12" s="83"/>
      <c r="CT12" s="83"/>
      <c r="CU12" s="83" t="s">
        <v>113</v>
      </c>
      <c r="CV12" s="83"/>
      <c r="CW12" s="83"/>
      <c r="CX12" s="83" t="s">
        <v>114</v>
      </c>
      <c r="CY12" s="83"/>
      <c r="CZ12" s="83"/>
      <c r="DA12" s="83" t="s">
        <v>140</v>
      </c>
      <c r="DB12" s="83"/>
      <c r="DC12" s="83"/>
      <c r="DD12" s="83" t="s">
        <v>141</v>
      </c>
      <c r="DE12" s="83"/>
      <c r="DF12" s="83"/>
      <c r="DG12" s="83" t="s">
        <v>142</v>
      </c>
      <c r="DH12" s="83"/>
      <c r="DI12" s="83"/>
      <c r="DJ12" s="83" t="s">
        <v>143</v>
      </c>
      <c r="DK12" s="83"/>
      <c r="DL12" s="83"/>
      <c r="DM12" s="83" t="s">
        <v>144</v>
      </c>
      <c r="DN12" s="83"/>
      <c r="DO12" s="83"/>
    </row>
    <row r="13" spans="1:254" ht="60" customHeight="1" x14ac:dyDescent="0.25">
      <c r="A13" s="91"/>
      <c r="B13" s="91"/>
      <c r="C13" s="90" t="s">
        <v>844</v>
      </c>
      <c r="D13" s="90"/>
      <c r="E13" s="90"/>
      <c r="F13" s="90" t="s">
        <v>1339</v>
      </c>
      <c r="G13" s="90"/>
      <c r="H13" s="90"/>
      <c r="I13" s="90" t="s">
        <v>29</v>
      </c>
      <c r="J13" s="90"/>
      <c r="K13" s="90"/>
      <c r="L13" s="90" t="s">
        <v>37</v>
      </c>
      <c r="M13" s="90"/>
      <c r="N13" s="90"/>
      <c r="O13" s="90" t="s">
        <v>39</v>
      </c>
      <c r="P13" s="90"/>
      <c r="Q13" s="90"/>
      <c r="R13" s="90" t="s">
        <v>40</v>
      </c>
      <c r="S13" s="90"/>
      <c r="T13" s="90"/>
      <c r="U13" s="90" t="s">
        <v>43</v>
      </c>
      <c r="V13" s="90"/>
      <c r="W13" s="90"/>
      <c r="X13" s="90" t="s">
        <v>851</v>
      </c>
      <c r="Y13" s="90"/>
      <c r="Z13" s="90"/>
      <c r="AA13" s="90" t="s">
        <v>853</v>
      </c>
      <c r="AB13" s="90"/>
      <c r="AC13" s="90"/>
      <c r="AD13" s="90" t="s">
        <v>855</v>
      </c>
      <c r="AE13" s="90"/>
      <c r="AF13" s="90"/>
      <c r="AG13" s="90" t="s">
        <v>857</v>
      </c>
      <c r="AH13" s="90"/>
      <c r="AI13" s="90"/>
      <c r="AJ13" s="90" t="s">
        <v>859</v>
      </c>
      <c r="AK13" s="90"/>
      <c r="AL13" s="90"/>
      <c r="AM13" s="90" t="s">
        <v>863</v>
      </c>
      <c r="AN13" s="90"/>
      <c r="AO13" s="90"/>
      <c r="AP13" s="90" t="s">
        <v>864</v>
      </c>
      <c r="AQ13" s="90"/>
      <c r="AR13" s="90"/>
      <c r="AS13" s="90" t="s">
        <v>866</v>
      </c>
      <c r="AT13" s="90"/>
      <c r="AU13" s="90"/>
      <c r="AV13" s="90" t="s">
        <v>867</v>
      </c>
      <c r="AW13" s="90"/>
      <c r="AX13" s="90"/>
      <c r="AY13" s="90" t="s">
        <v>870</v>
      </c>
      <c r="AZ13" s="90"/>
      <c r="BA13" s="90"/>
      <c r="BB13" s="90" t="s">
        <v>871</v>
      </c>
      <c r="BC13" s="90"/>
      <c r="BD13" s="90"/>
      <c r="BE13" s="90" t="s">
        <v>874</v>
      </c>
      <c r="BF13" s="90"/>
      <c r="BG13" s="90"/>
      <c r="BH13" s="90" t="s">
        <v>875</v>
      </c>
      <c r="BI13" s="90"/>
      <c r="BJ13" s="90"/>
      <c r="BK13" s="90" t="s">
        <v>879</v>
      </c>
      <c r="BL13" s="90"/>
      <c r="BM13" s="90"/>
      <c r="BN13" s="90" t="s">
        <v>878</v>
      </c>
      <c r="BO13" s="90"/>
      <c r="BP13" s="90"/>
      <c r="BQ13" s="90" t="s">
        <v>880</v>
      </c>
      <c r="BR13" s="90"/>
      <c r="BS13" s="90"/>
      <c r="BT13" s="90" t="s">
        <v>881</v>
      </c>
      <c r="BU13" s="90"/>
      <c r="BV13" s="90"/>
      <c r="BW13" s="90" t="s">
        <v>883</v>
      </c>
      <c r="BX13" s="90"/>
      <c r="BY13" s="90"/>
      <c r="BZ13" s="90" t="s">
        <v>885</v>
      </c>
      <c r="CA13" s="90"/>
      <c r="CB13" s="90"/>
      <c r="CC13" s="90" t="s">
        <v>886</v>
      </c>
      <c r="CD13" s="90"/>
      <c r="CE13" s="90"/>
      <c r="CF13" s="90" t="s">
        <v>887</v>
      </c>
      <c r="CG13" s="90"/>
      <c r="CH13" s="90"/>
      <c r="CI13" s="90" t="s">
        <v>889</v>
      </c>
      <c r="CJ13" s="90"/>
      <c r="CK13" s="90"/>
      <c r="CL13" s="90" t="s">
        <v>126</v>
      </c>
      <c r="CM13" s="90"/>
      <c r="CN13" s="90"/>
      <c r="CO13" s="90" t="s">
        <v>128</v>
      </c>
      <c r="CP13" s="90"/>
      <c r="CQ13" s="90"/>
      <c r="CR13" s="90" t="s">
        <v>890</v>
      </c>
      <c r="CS13" s="90"/>
      <c r="CT13" s="90"/>
      <c r="CU13" s="90" t="s">
        <v>133</v>
      </c>
      <c r="CV13" s="90"/>
      <c r="CW13" s="90"/>
      <c r="CX13" s="90" t="s">
        <v>891</v>
      </c>
      <c r="CY13" s="90"/>
      <c r="CZ13" s="90"/>
      <c r="DA13" s="90" t="s">
        <v>892</v>
      </c>
      <c r="DB13" s="90"/>
      <c r="DC13" s="90"/>
      <c r="DD13" s="90" t="s">
        <v>896</v>
      </c>
      <c r="DE13" s="90"/>
      <c r="DF13" s="90"/>
      <c r="DG13" s="90" t="s">
        <v>898</v>
      </c>
      <c r="DH13" s="90"/>
      <c r="DI13" s="90"/>
      <c r="DJ13" s="90" t="s">
        <v>900</v>
      </c>
      <c r="DK13" s="90"/>
      <c r="DL13" s="90"/>
      <c r="DM13" s="90" t="s">
        <v>902</v>
      </c>
      <c r="DN13" s="90"/>
      <c r="DO13" s="90"/>
    </row>
    <row r="14" spans="1:254" ht="111.75" customHeight="1" x14ac:dyDescent="0.25">
      <c r="A14" s="91"/>
      <c r="B14" s="91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845</v>
      </c>
      <c r="I14" s="57" t="s">
        <v>30</v>
      </c>
      <c r="J14" s="57" t="s">
        <v>846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848</v>
      </c>
      <c r="W14" s="57" t="s">
        <v>849</v>
      </c>
      <c r="X14" s="57" t="s">
        <v>72</v>
      </c>
      <c r="Y14" s="57" t="s">
        <v>59</v>
      </c>
      <c r="Z14" s="57" t="s">
        <v>852</v>
      </c>
      <c r="AA14" s="57" t="s">
        <v>854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856</v>
      </c>
      <c r="AG14" s="57" t="s">
        <v>858</v>
      </c>
      <c r="AH14" s="57" t="s">
        <v>66</v>
      </c>
      <c r="AI14" s="57" t="s">
        <v>67</v>
      </c>
      <c r="AJ14" s="57" t="s">
        <v>860</v>
      </c>
      <c r="AK14" s="57" t="s">
        <v>861</v>
      </c>
      <c r="AL14" s="57" t="s">
        <v>862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865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868</v>
      </c>
      <c r="AX14" s="57" t="s">
        <v>869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872</v>
      </c>
      <c r="BD14" s="57" t="s">
        <v>873</v>
      </c>
      <c r="BE14" s="57" t="s">
        <v>80</v>
      </c>
      <c r="BF14" s="57" t="s">
        <v>81</v>
      </c>
      <c r="BG14" s="57" t="s">
        <v>82</v>
      </c>
      <c r="BH14" s="57" t="s">
        <v>876</v>
      </c>
      <c r="BI14" s="57" t="s">
        <v>103</v>
      </c>
      <c r="BJ14" s="57" t="s">
        <v>192</v>
      </c>
      <c r="BK14" s="57" t="s">
        <v>877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1323</v>
      </c>
      <c r="BS14" s="57" t="s">
        <v>1324</v>
      </c>
      <c r="BT14" s="57" t="s">
        <v>95</v>
      </c>
      <c r="BU14" s="57" t="s">
        <v>882</v>
      </c>
      <c r="BV14" s="57" t="s">
        <v>104</v>
      </c>
      <c r="BW14" s="57" t="s">
        <v>27</v>
      </c>
      <c r="BX14" s="57" t="s">
        <v>34</v>
      </c>
      <c r="BY14" s="57" t="s">
        <v>884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888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893</v>
      </c>
      <c r="DB14" s="57" t="s">
        <v>894</v>
      </c>
      <c r="DC14" s="57" t="s">
        <v>895</v>
      </c>
      <c r="DD14" s="57" t="s">
        <v>33</v>
      </c>
      <c r="DE14" s="57" t="s">
        <v>34</v>
      </c>
      <c r="DF14" s="57" t="s">
        <v>897</v>
      </c>
      <c r="DG14" s="57" t="s">
        <v>145</v>
      </c>
      <c r="DH14" s="57" t="s">
        <v>899</v>
      </c>
      <c r="DI14" s="57" t="s">
        <v>146</v>
      </c>
      <c r="DJ14" s="57" t="s">
        <v>901</v>
      </c>
      <c r="DK14" s="57" t="s">
        <v>149</v>
      </c>
      <c r="DL14" s="57" t="s">
        <v>150</v>
      </c>
      <c r="DM14" s="57" t="s">
        <v>152</v>
      </c>
      <c r="DN14" s="57" t="s">
        <v>903</v>
      </c>
      <c r="DO14" s="57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6" t="s">
        <v>805</v>
      </c>
      <c r="B40" s="8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8" t="s">
        <v>840</v>
      </c>
      <c r="B41" s="8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0" t="s">
        <v>811</v>
      </c>
      <c r="C43" s="71"/>
      <c r="D43" s="71"/>
      <c r="E43" s="7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3" t="s">
        <v>56</v>
      </c>
      <c r="E48" s="74"/>
      <c r="F48" s="76" t="s">
        <v>3</v>
      </c>
      <c r="G48" s="7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3" t="s">
        <v>116</v>
      </c>
      <c r="E57" s="74"/>
      <c r="F57" s="78" t="s">
        <v>117</v>
      </c>
      <c r="G57" s="7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0"/>
  <sheetViews>
    <sheetView workbookViewId="0">
      <selection activeCell="B15" sqref="B15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4" t="s">
        <v>836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7"/>
      <c r="P2" s="7"/>
      <c r="Q2" s="7"/>
      <c r="R2" s="7"/>
      <c r="S2" s="7"/>
      <c r="T2" s="7"/>
      <c r="U2" s="7"/>
      <c r="V2" s="7"/>
      <c r="DP2" s="75" t="s">
        <v>1380</v>
      </c>
      <c r="DQ2" s="7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1" t="s">
        <v>0</v>
      </c>
      <c r="B5" s="91" t="s">
        <v>1</v>
      </c>
      <c r="C5" s="92" t="s">
        <v>57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82" t="s">
        <v>2</v>
      </c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93" t="s">
        <v>88</v>
      </c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 t="s">
        <v>115</v>
      </c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5" t="s">
        <v>138</v>
      </c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</row>
    <row r="6" spans="1:254" ht="15.75" customHeight="1" x14ac:dyDescent="0.25">
      <c r="A6" s="91"/>
      <c r="B6" s="91"/>
      <c r="C6" s="85" t="s">
        <v>58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 t="s">
        <v>56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 t="s">
        <v>3</v>
      </c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 t="s">
        <v>89</v>
      </c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 t="s">
        <v>159</v>
      </c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 t="s">
        <v>116</v>
      </c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1" t="s">
        <v>174</v>
      </c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 t="s">
        <v>186</v>
      </c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 t="s">
        <v>117</v>
      </c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3" t="s">
        <v>139</v>
      </c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</row>
    <row r="7" spans="1:254" ht="0.75" customHeight="1" x14ac:dyDescent="0.25">
      <c r="A7" s="91"/>
      <c r="B7" s="9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1"/>
      <c r="B8" s="9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1"/>
      <c r="B9" s="9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1"/>
      <c r="B10" s="9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1"/>
      <c r="B11" s="91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1"/>
      <c r="B12" s="91"/>
      <c r="C12" s="85" t="s">
        <v>155</v>
      </c>
      <c r="D12" s="85" t="s">
        <v>5</v>
      </c>
      <c r="E12" s="85" t="s">
        <v>6</v>
      </c>
      <c r="F12" s="85" t="s">
        <v>156</v>
      </c>
      <c r="G12" s="85" t="s">
        <v>7</v>
      </c>
      <c r="H12" s="85" t="s">
        <v>8</v>
      </c>
      <c r="I12" s="85" t="s">
        <v>157</v>
      </c>
      <c r="J12" s="85" t="s">
        <v>9</v>
      </c>
      <c r="K12" s="85" t="s">
        <v>10</v>
      </c>
      <c r="L12" s="85" t="s">
        <v>158</v>
      </c>
      <c r="M12" s="85" t="s">
        <v>9</v>
      </c>
      <c r="N12" s="85" t="s">
        <v>10</v>
      </c>
      <c r="O12" s="85" t="s">
        <v>172</v>
      </c>
      <c r="P12" s="85"/>
      <c r="Q12" s="85"/>
      <c r="R12" s="85" t="s">
        <v>5</v>
      </c>
      <c r="S12" s="85"/>
      <c r="T12" s="85"/>
      <c r="U12" s="85" t="s">
        <v>173</v>
      </c>
      <c r="V12" s="85"/>
      <c r="W12" s="85"/>
      <c r="X12" s="85" t="s">
        <v>12</v>
      </c>
      <c r="Y12" s="85"/>
      <c r="Z12" s="85"/>
      <c r="AA12" s="85" t="s">
        <v>7</v>
      </c>
      <c r="AB12" s="85"/>
      <c r="AC12" s="85"/>
      <c r="AD12" s="85" t="s">
        <v>8</v>
      </c>
      <c r="AE12" s="85"/>
      <c r="AF12" s="85"/>
      <c r="AG12" s="83" t="s">
        <v>14</v>
      </c>
      <c r="AH12" s="83"/>
      <c r="AI12" s="83"/>
      <c r="AJ12" s="85" t="s">
        <v>9</v>
      </c>
      <c r="AK12" s="85"/>
      <c r="AL12" s="85"/>
      <c r="AM12" s="83" t="s">
        <v>168</v>
      </c>
      <c r="AN12" s="83"/>
      <c r="AO12" s="83"/>
      <c r="AP12" s="83" t="s">
        <v>169</v>
      </c>
      <c r="AQ12" s="83"/>
      <c r="AR12" s="83"/>
      <c r="AS12" s="83" t="s">
        <v>170</v>
      </c>
      <c r="AT12" s="83"/>
      <c r="AU12" s="83"/>
      <c r="AV12" s="83" t="s">
        <v>171</v>
      </c>
      <c r="AW12" s="83"/>
      <c r="AX12" s="83"/>
      <c r="AY12" s="83" t="s">
        <v>160</v>
      </c>
      <c r="AZ12" s="83"/>
      <c r="BA12" s="83"/>
      <c r="BB12" s="83" t="s">
        <v>161</v>
      </c>
      <c r="BC12" s="83"/>
      <c r="BD12" s="83"/>
      <c r="BE12" s="83" t="s">
        <v>162</v>
      </c>
      <c r="BF12" s="83"/>
      <c r="BG12" s="83"/>
      <c r="BH12" s="83" t="s">
        <v>163</v>
      </c>
      <c r="BI12" s="83"/>
      <c r="BJ12" s="83"/>
      <c r="BK12" s="83" t="s">
        <v>164</v>
      </c>
      <c r="BL12" s="83"/>
      <c r="BM12" s="83"/>
      <c r="BN12" s="83" t="s">
        <v>165</v>
      </c>
      <c r="BO12" s="83"/>
      <c r="BP12" s="83"/>
      <c r="BQ12" s="83" t="s">
        <v>166</v>
      </c>
      <c r="BR12" s="83"/>
      <c r="BS12" s="83"/>
      <c r="BT12" s="83" t="s">
        <v>167</v>
      </c>
      <c r="BU12" s="83"/>
      <c r="BV12" s="83"/>
      <c r="BW12" s="83" t="s">
        <v>179</v>
      </c>
      <c r="BX12" s="83"/>
      <c r="BY12" s="83"/>
      <c r="BZ12" s="83" t="s">
        <v>180</v>
      </c>
      <c r="CA12" s="83"/>
      <c r="CB12" s="83"/>
      <c r="CC12" s="83" t="s">
        <v>181</v>
      </c>
      <c r="CD12" s="83"/>
      <c r="CE12" s="83"/>
      <c r="CF12" s="83" t="s">
        <v>182</v>
      </c>
      <c r="CG12" s="83"/>
      <c r="CH12" s="83"/>
      <c r="CI12" s="83" t="s">
        <v>183</v>
      </c>
      <c r="CJ12" s="83"/>
      <c r="CK12" s="83"/>
      <c r="CL12" s="83" t="s">
        <v>184</v>
      </c>
      <c r="CM12" s="83"/>
      <c r="CN12" s="83"/>
      <c r="CO12" s="83" t="s">
        <v>185</v>
      </c>
      <c r="CP12" s="83"/>
      <c r="CQ12" s="83"/>
      <c r="CR12" s="83" t="s">
        <v>175</v>
      </c>
      <c r="CS12" s="83"/>
      <c r="CT12" s="83"/>
      <c r="CU12" s="83" t="s">
        <v>176</v>
      </c>
      <c r="CV12" s="83"/>
      <c r="CW12" s="83"/>
      <c r="CX12" s="83" t="s">
        <v>177</v>
      </c>
      <c r="CY12" s="83"/>
      <c r="CZ12" s="83"/>
      <c r="DA12" s="83" t="s">
        <v>178</v>
      </c>
      <c r="DB12" s="83"/>
      <c r="DC12" s="83"/>
      <c r="DD12" s="83" t="s">
        <v>187</v>
      </c>
      <c r="DE12" s="83"/>
      <c r="DF12" s="83"/>
      <c r="DG12" s="83" t="s">
        <v>188</v>
      </c>
      <c r="DH12" s="83"/>
      <c r="DI12" s="83"/>
      <c r="DJ12" s="83" t="s">
        <v>189</v>
      </c>
      <c r="DK12" s="83"/>
      <c r="DL12" s="83"/>
      <c r="DM12" s="83" t="s">
        <v>190</v>
      </c>
      <c r="DN12" s="83"/>
      <c r="DO12" s="83"/>
      <c r="DP12" s="83" t="s">
        <v>191</v>
      </c>
      <c r="DQ12" s="83"/>
      <c r="DR12" s="83"/>
    </row>
    <row r="13" spans="1:254" ht="59.25" customHeight="1" x14ac:dyDescent="0.25">
      <c r="A13" s="91"/>
      <c r="B13" s="91"/>
      <c r="C13" s="90" t="s">
        <v>905</v>
      </c>
      <c r="D13" s="90"/>
      <c r="E13" s="90"/>
      <c r="F13" s="90" t="s">
        <v>909</v>
      </c>
      <c r="G13" s="90"/>
      <c r="H13" s="90"/>
      <c r="I13" s="90" t="s">
        <v>910</v>
      </c>
      <c r="J13" s="90"/>
      <c r="K13" s="90"/>
      <c r="L13" s="90" t="s">
        <v>911</v>
      </c>
      <c r="M13" s="90"/>
      <c r="N13" s="90"/>
      <c r="O13" s="90" t="s">
        <v>202</v>
      </c>
      <c r="P13" s="90"/>
      <c r="Q13" s="90"/>
      <c r="R13" s="90" t="s">
        <v>204</v>
      </c>
      <c r="S13" s="90"/>
      <c r="T13" s="90"/>
      <c r="U13" s="90" t="s">
        <v>913</v>
      </c>
      <c r="V13" s="90"/>
      <c r="W13" s="90"/>
      <c r="X13" s="90" t="s">
        <v>914</v>
      </c>
      <c r="Y13" s="90"/>
      <c r="Z13" s="90"/>
      <c r="AA13" s="90" t="s">
        <v>915</v>
      </c>
      <c r="AB13" s="90"/>
      <c r="AC13" s="90"/>
      <c r="AD13" s="90" t="s">
        <v>917</v>
      </c>
      <c r="AE13" s="90"/>
      <c r="AF13" s="90"/>
      <c r="AG13" s="90" t="s">
        <v>919</v>
      </c>
      <c r="AH13" s="90"/>
      <c r="AI13" s="90"/>
      <c r="AJ13" s="90" t="s">
        <v>1325</v>
      </c>
      <c r="AK13" s="90"/>
      <c r="AL13" s="90"/>
      <c r="AM13" s="90" t="s">
        <v>924</v>
      </c>
      <c r="AN13" s="90"/>
      <c r="AO13" s="90"/>
      <c r="AP13" s="90" t="s">
        <v>925</v>
      </c>
      <c r="AQ13" s="90"/>
      <c r="AR13" s="90"/>
      <c r="AS13" s="90" t="s">
        <v>926</v>
      </c>
      <c r="AT13" s="90"/>
      <c r="AU13" s="90"/>
      <c r="AV13" s="90" t="s">
        <v>927</v>
      </c>
      <c r="AW13" s="90"/>
      <c r="AX13" s="90"/>
      <c r="AY13" s="90" t="s">
        <v>929</v>
      </c>
      <c r="AZ13" s="90"/>
      <c r="BA13" s="90"/>
      <c r="BB13" s="90" t="s">
        <v>930</v>
      </c>
      <c r="BC13" s="90"/>
      <c r="BD13" s="90"/>
      <c r="BE13" s="90" t="s">
        <v>931</v>
      </c>
      <c r="BF13" s="90"/>
      <c r="BG13" s="90"/>
      <c r="BH13" s="90" t="s">
        <v>932</v>
      </c>
      <c r="BI13" s="90"/>
      <c r="BJ13" s="90"/>
      <c r="BK13" s="90" t="s">
        <v>933</v>
      </c>
      <c r="BL13" s="90"/>
      <c r="BM13" s="90"/>
      <c r="BN13" s="90" t="s">
        <v>935</v>
      </c>
      <c r="BO13" s="90"/>
      <c r="BP13" s="90"/>
      <c r="BQ13" s="90" t="s">
        <v>936</v>
      </c>
      <c r="BR13" s="90"/>
      <c r="BS13" s="90"/>
      <c r="BT13" s="90" t="s">
        <v>938</v>
      </c>
      <c r="BU13" s="90"/>
      <c r="BV13" s="90"/>
      <c r="BW13" s="90" t="s">
        <v>940</v>
      </c>
      <c r="BX13" s="90"/>
      <c r="BY13" s="90"/>
      <c r="BZ13" s="90" t="s">
        <v>941</v>
      </c>
      <c r="CA13" s="90"/>
      <c r="CB13" s="90"/>
      <c r="CC13" s="90" t="s">
        <v>945</v>
      </c>
      <c r="CD13" s="90"/>
      <c r="CE13" s="90"/>
      <c r="CF13" s="90" t="s">
        <v>948</v>
      </c>
      <c r="CG13" s="90"/>
      <c r="CH13" s="90"/>
      <c r="CI13" s="90" t="s">
        <v>949</v>
      </c>
      <c r="CJ13" s="90"/>
      <c r="CK13" s="90"/>
      <c r="CL13" s="90" t="s">
        <v>950</v>
      </c>
      <c r="CM13" s="90"/>
      <c r="CN13" s="90"/>
      <c r="CO13" s="90" t="s">
        <v>951</v>
      </c>
      <c r="CP13" s="90"/>
      <c r="CQ13" s="90"/>
      <c r="CR13" s="90" t="s">
        <v>953</v>
      </c>
      <c r="CS13" s="90"/>
      <c r="CT13" s="90"/>
      <c r="CU13" s="90" t="s">
        <v>954</v>
      </c>
      <c r="CV13" s="90"/>
      <c r="CW13" s="90"/>
      <c r="CX13" s="90" t="s">
        <v>955</v>
      </c>
      <c r="CY13" s="90"/>
      <c r="CZ13" s="90"/>
      <c r="DA13" s="90" t="s">
        <v>956</v>
      </c>
      <c r="DB13" s="90"/>
      <c r="DC13" s="90"/>
      <c r="DD13" s="90" t="s">
        <v>957</v>
      </c>
      <c r="DE13" s="90"/>
      <c r="DF13" s="90"/>
      <c r="DG13" s="90" t="s">
        <v>958</v>
      </c>
      <c r="DH13" s="90"/>
      <c r="DI13" s="90"/>
      <c r="DJ13" s="90" t="s">
        <v>960</v>
      </c>
      <c r="DK13" s="90"/>
      <c r="DL13" s="90"/>
      <c r="DM13" s="90" t="s">
        <v>961</v>
      </c>
      <c r="DN13" s="90"/>
      <c r="DO13" s="90"/>
      <c r="DP13" s="90" t="s">
        <v>962</v>
      </c>
      <c r="DQ13" s="90"/>
      <c r="DR13" s="90"/>
    </row>
    <row r="14" spans="1:254" ht="83.25" customHeight="1" thickBot="1" x14ac:dyDescent="0.3">
      <c r="A14" s="91"/>
      <c r="B14" s="91"/>
      <c r="C14" s="57" t="s">
        <v>906</v>
      </c>
      <c r="D14" s="57" t="s">
        <v>907</v>
      </c>
      <c r="E14" s="57" t="s">
        <v>908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912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916</v>
      </c>
      <c r="AC14" s="57" t="s">
        <v>912</v>
      </c>
      <c r="AD14" s="57" t="s">
        <v>218</v>
      </c>
      <c r="AE14" s="57" t="s">
        <v>427</v>
      </c>
      <c r="AF14" s="57" t="s">
        <v>918</v>
      </c>
      <c r="AG14" s="57" t="s">
        <v>920</v>
      </c>
      <c r="AH14" s="57" t="s">
        <v>921</v>
      </c>
      <c r="AI14" s="57" t="s">
        <v>922</v>
      </c>
      <c r="AJ14" s="57" t="s">
        <v>216</v>
      </c>
      <c r="AK14" s="57" t="s">
        <v>923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928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846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934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937</v>
      </c>
      <c r="BR14" s="57" t="s">
        <v>846</v>
      </c>
      <c r="BS14" s="57" t="s">
        <v>219</v>
      </c>
      <c r="BT14" s="57" t="s">
        <v>939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942</v>
      </c>
      <c r="CA14" s="57" t="s">
        <v>943</v>
      </c>
      <c r="CB14" s="57" t="s">
        <v>944</v>
      </c>
      <c r="CC14" s="57" t="s">
        <v>946</v>
      </c>
      <c r="CD14" s="57" t="s">
        <v>947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952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959</v>
      </c>
      <c r="DH14" s="57" t="s">
        <v>1326</v>
      </c>
      <c r="DI14" s="57" t="s">
        <v>1327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6.5" thickBot="1" x14ac:dyDescent="0.3">
      <c r="A15" s="20">
        <v>1</v>
      </c>
      <c r="B15" s="62" t="s">
        <v>1383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2</v>
      </c>
      <c r="B16" s="63" t="s">
        <v>1384</v>
      </c>
      <c r="C16" s="9"/>
      <c r="D16" s="59">
        <v>1</v>
      </c>
      <c r="E16" s="59"/>
      <c r="F16" s="59"/>
      <c r="G16" s="59">
        <v>1</v>
      </c>
      <c r="H16" s="59"/>
      <c r="I16" s="59"/>
      <c r="J16" s="59">
        <v>1</v>
      </c>
      <c r="K16" s="59"/>
      <c r="L16" s="59"/>
      <c r="M16" s="59">
        <v>1</v>
      </c>
      <c r="N16" s="59"/>
      <c r="O16" s="59"/>
      <c r="P16" s="59">
        <v>1</v>
      </c>
      <c r="Q16" s="59"/>
      <c r="R16" s="59"/>
      <c r="S16" s="59">
        <v>1</v>
      </c>
      <c r="T16" s="59"/>
      <c r="U16" s="59"/>
      <c r="V16" s="59">
        <v>1</v>
      </c>
      <c r="W16" s="59"/>
      <c r="X16" s="59"/>
      <c r="Y16" s="59">
        <v>1</v>
      </c>
      <c r="Z16" s="59"/>
      <c r="AA16" s="59"/>
      <c r="AB16" s="59">
        <v>1</v>
      </c>
      <c r="AC16" s="59"/>
      <c r="AD16" s="59"/>
      <c r="AE16" s="59"/>
      <c r="AF16" s="59">
        <v>1</v>
      </c>
      <c r="AG16" s="59"/>
      <c r="AH16" s="59"/>
      <c r="AI16" s="59">
        <v>1</v>
      </c>
      <c r="AJ16" s="59"/>
      <c r="AK16" s="59">
        <v>1</v>
      </c>
      <c r="AL16" s="59"/>
      <c r="AM16" s="59"/>
      <c r="AN16" s="59"/>
      <c r="AO16" s="59">
        <v>1</v>
      </c>
      <c r="AP16" s="59"/>
      <c r="AQ16" s="59"/>
      <c r="AR16" s="59">
        <v>1</v>
      </c>
      <c r="AS16" s="59"/>
      <c r="AT16" s="59"/>
      <c r="AU16" s="59">
        <v>1</v>
      </c>
      <c r="AV16" s="59"/>
      <c r="AW16" s="59">
        <v>1</v>
      </c>
      <c r="AX16" s="59"/>
      <c r="AY16" s="59"/>
      <c r="AZ16" s="59"/>
      <c r="BA16" s="59">
        <v>1</v>
      </c>
      <c r="BB16" s="59"/>
      <c r="BC16" s="59"/>
      <c r="BD16" s="59">
        <v>1</v>
      </c>
      <c r="BE16" s="59"/>
      <c r="BF16" s="59"/>
      <c r="BG16" s="59">
        <v>1</v>
      </c>
      <c r="BH16" s="59"/>
      <c r="BI16" s="59"/>
      <c r="BJ16" s="59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/>
      <c r="CZ16" s="4">
        <v>1</v>
      </c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3</v>
      </c>
      <c r="B17" s="63" t="s">
        <v>1385</v>
      </c>
      <c r="C17" s="9"/>
      <c r="D17" s="5">
        <v>1</v>
      </c>
      <c r="E17" s="5"/>
      <c r="F17" s="5"/>
      <c r="G17" s="5">
        <v>1</v>
      </c>
      <c r="H17" s="5"/>
      <c r="I17" s="5"/>
      <c r="J17" s="5">
        <v>1</v>
      </c>
      <c r="K17" s="5"/>
      <c r="L17" s="5"/>
      <c r="M17" s="5">
        <v>1</v>
      </c>
      <c r="N17" s="5"/>
      <c r="O17" s="5"/>
      <c r="P17" s="5">
        <v>1</v>
      </c>
      <c r="Q17" s="5"/>
      <c r="R17" s="5">
        <v>1</v>
      </c>
      <c r="S17" s="5"/>
      <c r="T17" s="5"/>
      <c r="U17" s="5"/>
      <c r="V17" s="5">
        <v>1</v>
      </c>
      <c r="W17" s="5"/>
      <c r="X17" s="5"/>
      <c r="Y17" s="5"/>
      <c r="Z17" s="5">
        <v>1</v>
      </c>
      <c r="AA17" s="5"/>
      <c r="AB17" s="5">
        <v>1</v>
      </c>
      <c r="AC17" s="5"/>
      <c r="AD17" s="5"/>
      <c r="AE17" s="5"/>
      <c r="AF17" s="5">
        <v>1</v>
      </c>
      <c r="AG17" s="5"/>
      <c r="AH17" s="5"/>
      <c r="AI17" s="5">
        <v>1</v>
      </c>
      <c r="AJ17" s="5"/>
      <c r="AK17" s="5">
        <v>1</v>
      </c>
      <c r="AL17" s="5"/>
      <c r="AM17" s="5"/>
      <c r="AN17" s="5">
        <v>1</v>
      </c>
      <c r="AO17" s="5"/>
      <c r="AP17" s="5"/>
      <c r="AQ17" s="5">
        <v>1</v>
      </c>
      <c r="AR17" s="5"/>
      <c r="AS17" s="5"/>
      <c r="AT17" s="5">
        <v>1</v>
      </c>
      <c r="AU17" s="5"/>
      <c r="AV17" s="5"/>
      <c r="AW17" s="5">
        <v>1</v>
      </c>
      <c r="AX17" s="5"/>
      <c r="AY17" s="5"/>
      <c r="AZ17" s="5"/>
      <c r="BA17" s="5">
        <v>1</v>
      </c>
      <c r="BB17" s="5"/>
      <c r="BC17" s="5"/>
      <c r="BD17" s="5">
        <v>1</v>
      </c>
      <c r="BE17" s="5"/>
      <c r="BF17" s="5">
        <v>1</v>
      </c>
      <c r="BG17" s="5"/>
      <c r="BH17" s="5"/>
      <c r="BI17" s="5">
        <v>1</v>
      </c>
      <c r="BJ17" s="5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>
        <v>1</v>
      </c>
      <c r="CN17" s="4"/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>
        <v>1</v>
      </c>
      <c r="DF17" s="4"/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4</v>
      </c>
      <c r="B18" s="63" t="s">
        <v>1386</v>
      </c>
      <c r="C18" s="5"/>
      <c r="D18" s="5">
        <v>1</v>
      </c>
      <c r="E18" s="5"/>
      <c r="F18" s="5">
        <v>1</v>
      </c>
      <c r="G18" s="5"/>
      <c r="H18" s="5"/>
      <c r="I18" s="5">
        <v>1</v>
      </c>
      <c r="J18" s="5"/>
      <c r="K18" s="5"/>
      <c r="L18" s="5">
        <v>1</v>
      </c>
      <c r="M18" s="5"/>
      <c r="N18" s="5"/>
      <c r="O18" s="5">
        <v>1</v>
      </c>
      <c r="P18" s="5"/>
      <c r="Q18" s="5"/>
      <c r="R18" s="5"/>
      <c r="S18" s="5">
        <v>1</v>
      </c>
      <c r="T18" s="5"/>
      <c r="U18" s="5">
        <v>1</v>
      </c>
      <c r="V18" s="5"/>
      <c r="W18" s="5"/>
      <c r="X18" s="5"/>
      <c r="Y18" s="5">
        <v>1</v>
      </c>
      <c r="Z18" s="5"/>
      <c r="AA18" s="5"/>
      <c r="AB18" s="5">
        <v>1</v>
      </c>
      <c r="AC18" s="5"/>
      <c r="AD18" s="5"/>
      <c r="AE18" s="5">
        <v>1</v>
      </c>
      <c r="AF18" s="5"/>
      <c r="AG18" s="5"/>
      <c r="AH18" s="5">
        <v>1</v>
      </c>
      <c r="AI18" s="5"/>
      <c r="AJ18" s="5"/>
      <c r="AK18" s="5">
        <v>1</v>
      </c>
      <c r="AL18" s="5"/>
      <c r="AM18" s="5"/>
      <c r="AN18" s="5">
        <v>1</v>
      </c>
      <c r="AO18" s="5"/>
      <c r="AP18" s="5"/>
      <c r="AQ18" s="5">
        <v>1</v>
      </c>
      <c r="AR18" s="5"/>
      <c r="AS18" s="5"/>
      <c r="AT18" s="5">
        <v>1</v>
      </c>
      <c r="AU18" s="5"/>
      <c r="AV18" s="5"/>
      <c r="AW18" s="5">
        <v>1</v>
      </c>
      <c r="AX18" s="5"/>
      <c r="AY18" s="5"/>
      <c r="AZ18" s="5">
        <v>1</v>
      </c>
      <c r="BA18" s="5"/>
      <c r="BB18" s="5"/>
      <c r="BC18" s="5">
        <v>1</v>
      </c>
      <c r="BD18" s="5"/>
      <c r="BE18" s="5"/>
      <c r="BF18" s="5">
        <v>1</v>
      </c>
      <c r="BG18" s="5"/>
      <c r="BH18" s="5"/>
      <c r="BI18" s="5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5</v>
      </c>
      <c r="B19" s="63" t="s">
        <v>1387</v>
      </c>
      <c r="C19" s="9"/>
      <c r="D19" s="59">
        <v>1</v>
      </c>
      <c r="E19" s="59"/>
      <c r="F19" s="59"/>
      <c r="G19" s="59">
        <v>1</v>
      </c>
      <c r="H19" s="59"/>
      <c r="I19" s="59">
        <v>1</v>
      </c>
      <c r="J19" s="59"/>
      <c r="K19" s="59"/>
      <c r="L19" s="59">
        <v>1</v>
      </c>
      <c r="M19" s="59"/>
      <c r="N19" s="59"/>
      <c r="O19" s="59"/>
      <c r="P19" s="59">
        <v>1</v>
      </c>
      <c r="Q19" s="59"/>
      <c r="R19" s="59"/>
      <c r="S19" s="59">
        <v>1</v>
      </c>
      <c r="T19" s="59"/>
      <c r="U19" s="59"/>
      <c r="V19" s="59">
        <v>1</v>
      </c>
      <c r="W19" s="59"/>
      <c r="X19" s="59"/>
      <c r="Y19" s="59">
        <v>1</v>
      </c>
      <c r="Z19" s="59"/>
      <c r="AA19" s="59"/>
      <c r="AB19" s="59">
        <v>1</v>
      </c>
      <c r="AC19" s="59"/>
      <c r="AD19" s="59"/>
      <c r="AE19" s="59">
        <v>1</v>
      </c>
      <c r="AF19" s="59"/>
      <c r="AG19" s="59"/>
      <c r="AH19" s="59">
        <v>1</v>
      </c>
      <c r="AI19" s="59"/>
      <c r="AJ19" s="59"/>
      <c r="AK19" s="59">
        <v>1</v>
      </c>
      <c r="AL19" s="59"/>
      <c r="AM19" s="59"/>
      <c r="AN19" s="59">
        <v>1</v>
      </c>
      <c r="AO19" s="59"/>
      <c r="AP19" s="59"/>
      <c r="AQ19" s="59">
        <v>1</v>
      </c>
      <c r="AR19" s="59"/>
      <c r="AS19" s="59"/>
      <c r="AT19" s="59">
        <v>1</v>
      </c>
      <c r="AU19" s="59"/>
      <c r="AV19" s="59"/>
      <c r="AW19" s="59">
        <v>1</v>
      </c>
      <c r="AX19" s="59"/>
      <c r="AY19" s="59"/>
      <c r="AZ19" s="59">
        <v>1</v>
      </c>
      <c r="BA19" s="59"/>
      <c r="BB19" s="59"/>
      <c r="BC19" s="59">
        <v>1</v>
      </c>
      <c r="BD19" s="59"/>
      <c r="BE19" s="59"/>
      <c r="BF19" s="59">
        <v>1</v>
      </c>
      <c r="BG19" s="59"/>
      <c r="BH19" s="59"/>
      <c r="BI19" s="59">
        <v>1</v>
      </c>
      <c r="BJ19" s="59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6</v>
      </c>
      <c r="B20" s="63" t="s">
        <v>1388</v>
      </c>
      <c r="C20" s="9"/>
      <c r="D20" s="9"/>
      <c r="E20" s="59">
        <v>1</v>
      </c>
      <c r="F20" s="59"/>
      <c r="G20" s="59"/>
      <c r="H20">
        <v>1</v>
      </c>
      <c r="I20" s="59"/>
      <c r="J20" s="59"/>
      <c r="K20" s="59">
        <v>1</v>
      </c>
      <c r="L20" s="60"/>
      <c r="M20" s="60"/>
      <c r="N20" s="59">
        <v>1</v>
      </c>
      <c r="O20" s="59"/>
      <c r="P20" s="59"/>
      <c r="Q20">
        <v>1</v>
      </c>
      <c r="R20" s="59"/>
      <c r="S20" s="59"/>
      <c r="T20" s="59">
        <v>1</v>
      </c>
      <c r="U20" s="60"/>
      <c r="V20" s="60"/>
      <c r="W20" s="59">
        <v>1</v>
      </c>
      <c r="X20" s="59"/>
      <c r="Y20" s="59"/>
      <c r="Z20">
        <v>1</v>
      </c>
      <c r="AA20" s="59"/>
      <c r="AB20" s="59"/>
      <c r="AC20" s="59">
        <v>1</v>
      </c>
      <c r="AD20" s="60"/>
      <c r="AE20" s="60"/>
      <c r="AF20" s="59">
        <v>1</v>
      </c>
      <c r="AG20" s="59"/>
      <c r="AH20" s="59"/>
      <c r="AI20">
        <v>1</v>
      </c>
      <c r="AJ20" s="60"/>
      <c r="AK20" s="60"/>
      <c r="AL20" s="59">
        <v>1</v>
      </c>
      <c r="AM20" s="59"/>
      <c r="AN20" s="59"/>
      <c r="AO20">
        <v>1</v>
      </c>
      <c r="AP20" s="59"/>
      <c r="AQ20" s="59"/>
      <c r="AR20" s="59">
        <v>1</v>
      </c>
      <c r="AS20" s="60"/>
      <c r="AT20" s="60"/>
      <c r="AU20" s="59">
        <v>1</v>
      </c>
      <c r="AV20" s="59"/>
      <c r="AW20" s="59"/>
      <c r="AX20">
        <v>1</v>
      </c>
      <c r="AY20" s="60"/>
      <c r="AZ20" s="60"/>
      <c r="BA20" s="59">
        <v>1</v>
      </c>
      <c r="BB20" s="59"/>
      <c r="BC20" s="59"/>
      <c r="BD20">
        <v>1</v>
      </c>
      <c r="BE20" s="59"/>
      <c r="BF20" s="59"/>
      <c r="BG20" s="59">
        <v>1</v>
      </c>
      <c r="BH20" s="60"/>
      <c r="BI20" s="60"/>
      <c r="BJ20" s="59">
        <v>1</v>
      </c>
      <c r="BK20" s="59"/>
      <c r="BL20" s="59"/>
      <c r="BM20">
        <v>1</v>
      </c>
      <c r="BN20" s="59"/>
      <c r="BO20" s="59"/>
      <c r="BP20" s="59">
        <v>1</v>
      </c>
      <c r="BR20" s="59"/>
      <c r="BS20" s="59">
        <v>1</v>
      </c>
      <c r="BT20" s="59"/>
      <c r="BU20" s="60"/>
      <c r="BV20" s="60">
        <v>1</v>
      </c>
      <c r="BW20" s="59"/>
      <c r="BX20" s="59"/>
      <c r="BY20" s="59">
        <v>1</v>
      </c>
      <c r="CA20" s="4"/>
      <c r="CB20" s="4">
        <v>1</v>
      </c>
      <c r="CC20" s="4"/>
      <c r="CD20" s="4"/>
      <c r="CE20" s="59">
        <v>1</v>
      </c>
      <c r="CF20" s="59"/>
      <c r="CG20" s="60"/>
      <c r="CH20" s="60">
        <v>1</v>
      </c>
      <c r="CI20" s="59"/>
      <c r="CJ20" s="59"/>
      <c r="CK20" s="59">
        <v>1</v>
      </c>
      <c r="CM20" s="4"/>
      <c r="CN20" s="4">
        <v>1</v>
      </c>
      <c r="CO20" s="4"/>
      <c r="CP20" s="4"/>
      <c r="CQ20" s="59">
        <v>1</v>
      </c>
      <c r="CR20" s="59"/>
      <c r="CS20" s="60"/>
      <c r="CT20" s="60">
        <v>1</v>
      </c>
      <c r="CU20" s="59"/>
      <c r="CV20" s="59"/>
      <c r="CW20" s="59">
        <v>1</v>
      </c>
      <c r="CY20" s="4"/>
      <c r="CZ20" s="4">
        <v>1</v>
      </c>
      <c r="DA20" s="4"/>
      <c r="DB20" s="4"/>
      <c r="DC20" s="59">
        <v>1</v>
      </c>
      <c r="DD20" s="59"/>
      <c r="DE20" s="60"/>
      <c r="DF20" s="60">
        <v>1</v>
      </c>
      <c r="DG20" s="59"/>
      <c r="DH20" s="59"/>
      <c r="DI20" s="59">
        <v>1</v>
      </c>
      <c r="DK20" s="4"/>
      <c r="DL20" s="4">
        <v>1</v>
      </c>
      <c r="DM20" s="4"/>
      <c r="DN20" s="4"/>
      <c r="DO20" s="59">
        <v>1</v>
      </c>
      <c r="DP20" s="59"/>
      <c r="DQ20" s="60"/>
      <c r="DR20" s="60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2">
        <v>7</v>
      </c>
      <c r="B21" s="63" t="s">
        <v>1389</v>
      </c>
      <c r="C21" s="9"/>
      <c r="D21" s="9"/>
      <c r="E21" s="59">
        <v>1</v>
      </c>
      <c r="F21" s="59"/>
      <c r="G21" s="59"/>
      <c r="H21">
        <v>1</v>
      </c>
      <c r="I21" s="59"/>
      <c r="J21" s="59"/>
      <c r="K21" s="59">
        <v>1</v>
      </c>
      <c r="L21" s="60"/>
      <c r="M21" s="60"/>
      <c r="N21" s="59">
        <v>1</v>
      </c>
      <c r="O21" s="59"/>
      <c r="P21" s="59"/>
      <c r="Q21">
        <v>1</v>
      </c>
      <c r="R21" s="59"/>
      <c r="S21" s="59"/>
      <c r="T21" s="59">
        <v>1</v>
      </c>
      <c r="U21" s="60"/>
      <c r="V21" s="60"/>
      <c r="W21" s="59">
        <v>1</v>
      </c>
      <c r="X21" s="59"/>
      <c r="Y21" s="59"/>
      <c r="Z21">
        <v>1</v>
      </c>
      <c r="AA21" s="59"/>
      <c r="AB21" s="59"/>
      <c r="AC21" s="59">
        <v>1</v>
      </c>
      <c r="AD21" s="60"/>
      <c r="AE21" s="60"/>
      <c r="AF21" s="59">
        <v>1</v>
      </c>
      <c r="AG21" s="59"/>
      <c r="AH21" s="59"/>
      <c r="AI21">
        <v>1</v>
      </c>
      <c r="AJ21" s="60"/>
      <c r="AK21" s="60"/>
      <c r="AL21" s="59">
        <v>1</v>
      </c>
      <c r="AM21" s="59"/>
      <c r="AN21" s="59"/>
      <c r="AO21">
        <v>1</v>
      </c>
      <c r="AP21" s="59"/>
      <c r="AQ21" s="59"/>
      <c r="AR21" s="59">
        <v>1</v>
      </c>
      <c r="AS21" s="60"/>
      <c r="AT21" s="60"/>
      <c r="AU21" s="59">
        <v>1</v>
      </c>
      <c r="AV21" s="59"/>
      <c r="AW21" s="59"/>
      <c r="AX21">
        <v>1</v>
      </c>
      <c r="AY21" s="60"/>
      <c r="AZ21" s="60"/>
      <c r="BA21" s="59">
        <v>1</v>
      </c>
      <c r="BB21" s="59"/>
      <c r="BC21" s="59"/>
      <c r="BD21">
        <v>1</v>
      </c>
      <c r="BE21" s="59"/>
      <c r="BF21" s="59"/>
      <c r="BG21" s="59">
        <v>1</v>
      </c>
      <c r="BH21" s="60"/>
      <c r="BI21" s="60"/>
      <c r="BJ21" s="59">
        <v>1</v>
      </c>
      <c r="BK21" s="59"/>
      <c r="BL21" s="59"/>
      <c r="BM21">
        <v>1</v>
      </c>
      <c r="BN21" s="59"/>
      <c r="BO21" s="59"/>
      <c r="BP21" s="59">
        <v>1</v>
      </c>
      <c r="BR21" s="59"/>
      <c r="BS21" s="59">
        <v>1</v>
      </c>
      <c r="BT21" s="59"/>
      <c r="BU21" s="60"/>
      <c r="BV21" s="60">
        <v>1</v>
      </c>
      <c r="BW21" s="59"/>
      <c r="BX21" s="59"/>
      <c r="BY21" s="59">
        <v>1</v>
      </c>
      <c r="CA21" s="4"/>
      <c r="CB21" s="4">
        <v>1</v>
      </c>
      <c r="CC21" s="4"/>
      <c r="CD21" s="4"/>
      <c r="CE21" s="59">
        <v>1</v>
      </c>
      <c r="CF21" s="59"/>
      <c r="CG21" s="60"/>
      <c r="CH21" s="60">
        <v>1</v>
      </c>
      <c r="CI21" s="59"/>
      <c r="CJ21" s="59"/>
      <c r="CK21" s="59">
        <v>1</v>
      </c>
      <c r="CM21" s="4"/>
      <c r="CN21" s="4">
        <v>1</v>
      </c>
      <c r="CO21" s="4"/>
      <c r="CP21" s="4"/>
      <c r="CQ21" s="59">
        <v>1</v>
      </c>
      <c r="CR21" s="59"/>
      <c r="CS21" s="60"/>
      <c r="CT21" s="60">
        <v>1</v>
      </c>
      <c r="CU21" s="59"/>
      <c r="CV21" s="59"/>
      <c r="CW21" s="59">
        <v>1</v>
      </c>
      <c r="CY21" s="4"/>
      <c r="CZ21" s="4">
        <v>1</v>
      </c>
      <c r="DA21" s="4"/>
      <c r="DB21" s="4"/>
      <c r="DC21" s="59">
        <v>1</v>
      </c>
      <c r="DD21" s="59"/>
      <c r="DE21" s="60"/>
      <c r="DF21" s="60">
        <v>1</v>
      </c>
      <c r="DG21" s="59"/>
      <c r="DH21" s="59"/>
      <c r="DI21" s="59">
        <v>1</v>
      </c>
      <c r="DK21" s="4"/>
      <c r="DL21" s="4">
        <v>1</v>
      </c>
      <c r="DM21" s="4"/>
      <c r="DN21" s="4"/>
      <c r="DO21" s="59">
        <v>1</v>
      </c>
      <c r="DP21" s="59"/>
      <c r="DQ21" s="60"/>
      <c r="DR21" s="60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6.5" thickBot="1" x14ac:dyDescent="0.3">
      <c r="A22" s="3">
        <v>8</v>
      </c>
      <c r="B22" s="63" t="s">
        <v>1400</v>
      </c>
      <c r="C22" s="5">
        <v>1</v>
      </c>
      <c r="D22" s="5"/>
      <c r="E22" s="5"/>
      <c r="F22" s="5">
        <v>1</v>
      </c>
      <c r="G22" s="5"/>
      <c r="H22" s="5"/>
      <c r="I22" s="5">
        <v>1</v>
      </c>
      <c r="J22" s="5"/>
      <c r="K22" s="5"/>
      <c r="L22" s="5">
        <v>1</v>
      </c>
      <c r="M22" s="5"/>
      <c r="N22" s="5"/>
      <c r="O22" s="5">
        <v>1</v>
      </c>
      <c r="P22" s="5"/>
      <c r="Q22" s="5"/>
      <c r="R22" s="5">
        <v>1</v>
      </c>
      <c r="S22" s="5"/>
      <c r="T22" s="5"/>
      <c r="U22" s="5">
        <v>1</v>
      </c>
      <c r="V22" s="5"/>
      <c r="W22" s="5"/>
      <c r="X22" s="5">
        <v>1</v>
      </c>
      <c r="Y22" s="5"/>
      <c r="Z22" s="5"/>
      <c r="AA22" s="5">
        <v>1</v>
      </c>
      <c r="AB22" s="5"/>
      <c r="AC22" s="5"/>
      <c r="AD22" s="5">
        <v>1</v>
      </c>
      <c r="AE22" s="5"/>
      <c r="AF22" s="5"/>
      <c r="AG22" s="5">
        <v>1</v>
      </c>
      <c r="AH22" s="5"/>
      <c r="AI22" s="5"/>
      <c r="AJ22" s="5">
        <v>1</v>
      </c>
      <c r="AK22" s="5"/>
      <c r="AL22" s="5"/>
      <c r="AM22" s="5">
        <v>1</v>
      </c>
      <c r="AN22" s="5"/>
      <c r="AO22" s="5"/>
      <c r="AP22" s="5">
        <v>1</v>
      </c>
      <c r="AQ22" s="5"/>
      <c r="AR22" s="5"/>
      <c r="AS22" s="5">
        <v>1</v>
      </c>
      <c r="AT22" s="5"/>
      <c r="AU22" s="5"/>
      <c r="AV22" s="5">
        <v>1</v>
      </c>
      <c r="AW22" s="5"/>
      <c r="AX22" s="5"/>
      <c r="AY22" s="5">
        <v>1</v>
      </c>
      <c r="AZ22" s="5"/>
      <c r="BA22" s="5"/>
      <c r="BB22" s="5">
        <v>1</v>
      </c>
      <c r="BC22" s="5"/>
      <c r="BD22" s="5"/>
      <c r="BE22" s="5">
        <v>1</v>
      </c>
      <c r="BF22" s="5"/>
      <c r="BG22" s="5"/>
      <c r="BH22" s="5">
        <v>1</v>
      </c>
      <c r="BI22" s="5"/>
      <c r="BJ22" s="5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16.5" thickBot="1" x14ac:dyDescent="0.3">
      <c r="A23" s="3">
        <v>9</v>
      </c>
      <c r="B23" s="63" t="s">
        <v>1390</v>
      </c>
      <c r="C23" s="3"/>
      <c r="D23" s="59">
        <v>1</v>
      </c>
      <c r="E23" s="59"/>
      <c r="F23" s="59"/>
      <c r="G23" s="59"/>
      <c r="H23" s="59">
        <v>1</v>
      </c>
      <c r="I23" s="59"/>
      <c r="J23" s="59">
        <v>1</v>
      </c>
      <c r="K23" s="59"/>
      <c r="L23" s="59"/>
      <c r="M23" s="59">
        <v>1</v>
      </c>
      <c r="N23" s="59"/>
      <c r="O23" s="59"/>
      <c r="P23" s="59">
        <v>1</v>
      </c>
      <c r="Q23" s="59"/>
      <c r="R23" s="59"/>
      <c r="S23" s="59">
        <v>1</v>
      </c>
      <c r="T23" s="59"/>
      <c r="U23" s="59"/>
      <c r="V23" s="59">
        <v>1</v>
      </c>
      <c r="W23" s="59"/>
      <c r="X23" s="59"/>
      <c r="Y23" s="59">
        <v>1</v>
      </c>
      <c r="Z23" s="59"/>
      <c r="AA23" s="59"/>
      <c r="AB23" s="59">
        <v>1</v>
      </c>
      <c r="AC23" s="59"/>
      <c r="AD23" s="59"/>
      <c r="AE23" s="59">
        <v>1</v>
      </c>
      <c r="AF23" s="59"/>
      <c r="AG23" s="59">
        <v>1</v>
      </c>
      <c r="AH23" s="59"/>
      <c r="AI23" s="59"/>
      <c r="AJ23" s="59">
        <v>1</v>
      </c>
      <c r="AK23" s="59"/>
      <c r="AL23" s="59"/>
      <c r="AM23" s="59"/>
      <c r="AN23" s="59">
        <v>1</v>
      </c>
      <c r="AO23" s="59"/>
      <c r="AP23" s="59"/>
      <c r="AQ23" s="59">
        <v>1</v>
      </c>
      <c r="AR23" s="59"/>
      <c r="AS23" s="59"/>
      <c r="AT23" s="59">
        <v>1</v>
      </c>
      <c r="AU23" s="59"/>
      <c r="AV23" s="59"/>
      <c r="AW23" s="59">
        <v>1</v>
      </c>
      <c r="AX23" s="59"/>
      <c r="AY23" s="59"/>
      <c r="AZ23" s="59"/>
      <c r="BA23" s="59">
        <v>1</v>
      </c>
      <c r="BB23" s="59"/>
      <c r="BC23" s="59"/>
      <c r="BD23" s="59">
        <v>1</v>
      </c>
      <c r="BE23" s="59"/>
      <c r="BF23" s="59"/>
      <c r="BG23" s="59">
        <v>1</v>
      </c>
      <c r="BH23" s="59"/>
      <c r="BI23" s="59">
        <v>1</v>
      </c>
      <c r="BJ23" s="59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254" ht="16.5" thickBot="1" x14ac:dyDescent="0.3">
      <c r="A24" s="3">
        <v>10</v>
      </c>
      <c r="B24" s="63" t="s">
        <v>1391</v>
      </c>
      <c r="C24" s="3"/>
      <c r="D24" s="3"/>
      <c r="E24" s="59">
        <v>1</v>
      </c>
      <c r="F24" s="59"/>
      <c r="G24" s="59"/>
      <c r="H24">
        <v>1</v>
      </c>
      <c r="I24" s="59"/>
      <c r="J24" s="59"/>
      <c r="K24" s="59">
        <v>1</v>
      </c>
      <c r="L24" s="3"/>
      <c r="M24" s="3"/>
      <c r="N24" s="59">
        <v>1</v>
      </c>
      <c r="O24" s="59"/>
      <c r="P24" s="59"/>
      <c r="Q24">
        <v>1</v>
      </c>
      <c r="R24" s="59"/>
      <c r="S24" s="59"/>
      <c r="T24" s="59">
        <v>1</v>
      </c>
      <c r="U24" s="3"/>
      <c r="V24" s="3"/>
      <c r="W24" s="59">
        <v>1</v>
      </c>
      <c r="X24" s="59"/>
      <c r="Y24" s="59"/>
      <c r="Z24">
        <v>1</v>
      </c>
      <c r="AA24" s="59"/>
      <c r="AB24" s="59"/>
      <c r="AC24" s="59">
        <v>1</v>
      </c>
      <c r="AD24" s="60"/>
      <c r="AE24" s="60"/>
      <c r="AF24" s="59">
        <v>1</v>
      </c>
      <c r="AG24" s="59"/>
      <c r="AH24" s="59"/>
      <c r="AI24">
        <v>1</v>
      </c>
      <c r="AJ24" s="3"/>
      <c r="AK24" s="3"/>
      <c r="AL24" s="59">
        <v>1</v>
      </c>
      <c r="AM24" s="59"/>
      <c r="AN24" s="59"/>
      <c r="AO24">
        <v>1</v>
      </c>
      <c r="AP24" s="59"/>
      <c r="AQ24" s="59"/>
      <c r="AR24" s="59">
        <v>1</v>
      </c>
      <c r="AS24" s="60"/>
      <c r="AT24" s="60"/>
      <c r="AU24" s="59">
        <v>1</v>
      </c>
      <c r="AV24" s="59"/>
      <c r="AW24" s="59"/>
      <c r="AX24">
        <v>1</v>
      </c>
      <c r="AY24" s="3"/>
      <c r="AZ24" s="3"/>
      <c r="BA24" s="59">
        <v>1</v>
      </c>
      <c r="BB24" s="59"/>
      <c r="BC24" s="59"/>
      <c r="BD24">
        <v>1</v>
      </c>
      <c r="BE24" s="59"/>
      <c r="BF24" s="59"/>
      <c r="BG24" s="59">
        <v>1</v>
      </c>
      <c r="BH24" s="60"/>
      <c r="BI24" s="60"/>
      <c r="BJ24" s="59">
        <v>1</v>
      </c>
      <c r="BK24" s="59"/>
      <c r="BL24" s="59"/>
      <c r="BM24">
        <v>1</v>
      </c>
      <c r="BN24" s="59"/>
      <c r="BO24" s="59"/>
      <c r="BP24" s="59">
        <v>1</v>
      </c>
      <c r="BR24" s="59"/>
      <c r="BS24" s="59">
        <v>1</v>
      </c>
      <c r="BT24" s="59"/>
      <c r="BU24" s="60"/>
      <c r="BV24" s="60">
        <v>1</v>
      </c>
      <c r="BW24" s="59"/>
      <c r="BX24" s="59"/>
      <c r="BY24" s="59">
        <v>1</v>
      </c>
      <c r="CA24" s="4"/>
      <c r="CB24" s="4">
        <v>1</v>
      </c>
      <c r="CC24" s="4"/>
      <c r="CD24" s="4"/>
      <c r="CE24" s="59">
        <v>1</v>
      </c>
      <c r="CF24" s="59"/>
      <c r="CG24" s="60"/>
      <c r="CH24" s="60">
        <v>1</v>
      </c>
      <c r="CI24" s="59"/>
      <c r="CJ24" s="59"/>
      <c r="CK24" s="59">
        <v>1</v>
      </c>
      <c r="CM24" s="4"/>
      <c r="CN24" s="4">
        <v>1</v>
      </c>
      <c r="CO24" s="4"/>
      <c r="CP24" s="4"/>
      <c r="CQ24" s="59">
        <v>1</v>
      </c>
      <c r="CR24" s="59"/>
      <c r="CS24" s="60"/>
      <c r="CT24" s="60">
        <v>1</v>
      </c>
      <c r="CU24" s="59"/>
      <c r="CV24" s="59"/>
      <c r="CW24" s="59">
        <v>1</v>
      </c>
      <c r="CY24" s="4"/>
      <c r="CZ24" s="4">
        <v>1</v>
      </c>
      <c r="DA24" s="4"/>
      <c r="DB24" s="4"/>
      <c r="DC24" s="59">
        <v>1</v>
      </c>
      <c r="DD24" s="59"/>
      <c r="DE24" s="60"/>
      <c r="DF24" s="60">
        <v>1</v>
      </c>
      <c r="DG24" s="59"/>
      <c r="DH24" s="59"/>
      <c r="DI24" s="59">
        <v>1</v>
      </c>
      <c r="DK24" s="4"/>
      <c r="DL24" s="4">
        <v>1</v>
      </c>
      <c r="DM24" s="4"/>
      <c r="DN24" s="4"/>
      <c r="DO24" s="59">
        <v>1</v>
      </c>
      <c r="DP24" s="59"/>
      <c r="DQ24" s="60"/>
      <c r="DR24" s="60">
        <v>1</v>
      </c>
      <c r="DS24" s="59"/>
      <c r="DT24" s="59"/>
      <c r="DU24" s="59">
        <v>1</v>
      </c>
      <c r="DW24" s="4"/>
      <c r="DX24" s="4">
        <v>1</v>
      </c>
    </row>
    <row r="25" spans="1:254" ht="16.5" thickBot="1" x14ac:dyDescent="0.3">
      <c r="A25" s="3">
        <v>11</v>
      </c>
      <c r="B25" s="63" t="s">
        <v>1392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12</v>
      </c>
      <c r="B26" s="63" t="s">
        <v>1393</v>
      </c>
      <c r="C26" s="5">
        <v>1</v>
      </c>
      <c r="D26" s="5"/>
      <c r="E26" s="5"/>
      <c r="F26" s="5">
        <v>1</v>
      </c>
      <c r="G26" s="5"/>
      <c r="H26" s="5"/>
      <c r="I26" s="5">
        <v>1</v>
      </c>
      <c r="J26" s="5"/>
      <c r="K26" s="5"/>
      <c r="L26" s="5">
        <v>1</v>
      </c>
      <c r="M26" s="5"/>
      <c r="N26" s="5"/>
      <c r="O26" s="5">
        <v>1</v>
      </c>
      <c r="P26" s="5"/>
      <c r="Q26" s="5"/>
      <c r="R26" s="5">
        <v>1</v>
      </c>
      <c r="S26" s="5"/>
      <c r="T26" s="5"/>
      <c r="U26" s="5">
        <v>1</v>
      </c>
      <c r="V26" s="5"/>
      <c r="W26" s="5"/>
      <c r="X26" s="5">
        <v>1</v>
      </c>
      <c r="Y26" s="5"/>
      <c r="Z26" s="5"/>
      <c r="AA26" s="5">
        <v>1</v>
      </c>
      <c r="AB26" s="5"/>
      <c r="AC26" s="5"/>
      <c r="AD26" s="5">
        <v>1</v>
      </c>
      <c r="AE26" s="5"/>
      <c r="AF26" s="5"/>
      <c r="AG26" s="5">
        <v>1</v>
      </c>
      <c r="AH26" s="5"/>
      <c r="AI26" s="5"/>
      <c r="AJ26" s="5">
        <v>1</v>
      </c>
      <c r="AK26" s="5"/>
      <c r="AL26" s="5"/>
      <c r="AM26" s="5">
        <v>1</v>
      </c>
      <c r="AN26" s="5"/>
      <c r="AO26" s="5"/>
      <c r="AP26" s="5">
        <v>1</v>
      </c>
      <c r="AQ26" s="5"/>
      <c r="AR26" s="5"/>
      <c r="AS26" s="5">
        <v>1</v>
      </c>
      <c r="AT26" s="5"/>
      <c r="AU26" s="5"/>
      <c r="AV26" s="5">
        <v>1</v>
      </c>
      <c r="AW26" s="5"/>
      <c r="AX26" s="5"/>
      <c r="AY26" s="5">
        <v>1</v>
      </c>
      <c r="AZ26" s="5"/>
      <c r="BA26" s="5"/>
      <c r="BB26" s="5">
        <v>1</v>
      </c>
      <c r="BC26" s="5"/>
      <c r="BD26" s="5"/>
      <c r="BE26" s="5">
        <v>1</v>
      </c>
      <c r="BF26" s="5"/>
      <c r="BG26" s="5"/>
      <c r="BH26" s="5">
        <v>1</v>
      </c>
      <c r="BI26" s="5"/>
      <c r="BJ26" s="5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64" t="s">
        <v>1401</v>
      </c>
      <c r="C27" s="9"/>
      <c r="D27" s="9"/>
      <c r="E27" s="59">
        <v>1</v>
      </c>
      <c r="F27" s="59"/>
      <c r="G27" s="59"/>
      <c r="H27">
        <v>1</v>
      </c>
      <c r="I27" s="59"/>
      <c r="J27" s="59"/>
      <c r="K27" s="59">
        <v>1</v>
      </c>
      <c r="L27" s="60"/>
      <c r="M27" s="60"/>
      <c r="N27" s="59">
        <v>1</v>
      </c>
      <c r="O27" s="59"/>
      <c r="P27" s="59"/>
      <c r="Q27">
        <v>1</v>
      </c>
      <c r="R27" s="59"/>
      <c r="S27" s="59"/>
      <c r="T27" s="59">
        <v>1</v>
      </c>
      <c r="U27" s="60"/>
      <c r="V27" s="60"/>
      <c r="W27" s="59">
        <v>1</v>
      </c>
      <c r="X27" s="59"/>
      <c r="Y27" s="59"/>
      <c r="Z27">
        <v>1</v>
      </c>
      <c r="AA27" s="59"/>
      <c r="AB27" s="59"/>
      <c r="AC27" s="59">
        <v>1</v>
      </c>
      <c r="AD27" s="60"/>
      <c r="AE27" s="60"/>
      <c r="AF27" s="59">
        <v>1</v>
      </c>
      <c r="AG27" s="59"/>
      <c r="AH27" s="59"/>
      <c r="AI27">
        <v>1</v>
      </c>
      <c r="AJ27" s="60"/>
      <c r="AK27" s="60"/>
      <c r="AL27" s="59">
        <v>1</v>
      </c>
      <c r="AM27" s="59"/>
      <c r="AN27" s="59"/>
      <c r="AO27">
        <v>1</v>
      </c>
      <c r="AP27" s="59"/>
      <c r="AQ27" s="59"/>
      <c r="AR27" s="59">
        <v>1</v>
      </c>
      <c r="AS27" s="60"/>
      <c r="AT27" s="60"/>
      <c r="AU27" s="59">
        <v>1</v>
      </c>
      <c r="AV27" s="59"/>
      <c r="AW27" s="59"/>
      <c r="AX27">
        <v>1</v>
      </c>
      <c r="AY27" s="60"/>
      <c r="AZ27" s="60"/>
      <c r="BA27" s="59">
        <v>1</v>
      </c>
      <c r="BB27" s="59"/>
      <c r="BC27" s="59"/>
      <c r="BD27">
        <v>1</v>
      </c>
      <c r="BE27" s="59"/>
      <c r="BF27" s="59"/>
      <c r="BG27" s="59">
        <v>1</v>
      </c>
      <c r="BH27" s="60"/>
      <c r="BI27" s="60"/>
      <c r="BJ27" s="59">
        <v>1</v>
      </c>
      <c r="BK27" s="59"/>
      <c r="BL27" s="59"/>
      <c r="BM27">
        <v>1</v>
      </c>
      <c r="BN27" s="59"/>
      <c r="BO27" s="59"/>
      <c r="BP27" s="59">
        <v>1</v>
      </c>
      <c r="BR27" s="59"/>
      <c r="BS27" s="59">
        <v>1</v>
      </c>
      <c r="BT27" s="59"/>
      <c r="BU27" s="60"/>
      <c r="BV27" s="60">
        <v>1</v>
      </c>
      <c r="BW27" s="59"/>
      <c r="BX27" s="59"/>
      <c r="BY27" s="59">
        <v>1</v>
      </c>
      <c r="CA27" s="4"/>
      <c r="CB27" s="4">
        <v>1</v>
      </c>
      <c r="CC27" s="4"/>
      <c r="CD27" s="4"/>
      <c r="CE27" s="59">
        <v>1</v>
      </c>
      <c r="CF27" s="59"/>
      <c r="CG27" s="60"/>
      <c r="CH27" s="60">
        <v>1</v>
      </c>
      <c r="CI27" s="59"/>
      <c r="CJ27" s="59"/>
      <c r="CK27" s="59">
        <v>1</v>
      </c>
      <c r="CM27" s="4"/>
      <c r="CN27" s="4">
        <v>1</v>
      </c>
      <c r="CO27" s="4"/>
      <c r="CP27" s="4"/>
      <c r="CQ27" s="59">
        <v>1</v>
      </c>
      <c r="CR27" s="59"/>
      <c r="CS27" s="60"/>
      <c r="CT27" s="60">
        <v>1</v>
      </c>
      <c r="CU27" s="59"/>
      <c r="CV27" s="59"/>
      <c r="CW27" s="59">
        <v>1</v>
      </c>
      <c r="CY27" s="4"/>
      <c r="CZ27" s="4">
        <v>1</v>
      </c>
      <c r="DA27" s="4"/>
      <c r="DB27" s="4"/>
      <c r="DC27" s="59">
        <v>1</v>
      </c>
      <c r="DD27" s="59"/>
      <c r="DE27" s="60"/>
      <c r="DF27" s="60">
        <v>1</v>
      </c>
      <c r="DG27" s="59"/>
      <c r="DH27" s="59"/>
      <c r="DI27" s="59">
        <v>1</v>
      </c>
      <c r="DK27" s="4"/>
      <c r="DL27" s="4">
        <v>1</v>
      </c>
      <c r="DM27" s="4"/>
      <c r="DN27" s="4"/>
      <c r="DO27" s="59">
        <v>1</v>
      </c>
      <c r="DP27" s="59"/>
      <c r="DQ27" s="60"/>
      <c r="DR27" s="60">
        <v>1</v>
      </c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14</v>
      </c>
      <c r="B28" s="63" t="s">
        <v>1394</v>
      </c>
      <c r="C28" s="9"/>
      <c r="D28" s="5">
        <v>1</v>
      </c>
      <c r="E28" s="5"/>
      <c r="F28" s="5"/>
      <c r="G28" s="5">
        <v>1</v>
      </c>
      <c r="H28" s="5"/>
      <c r="I28" s="5"/>
      <c r="J28" s="5">
        <v>1</v>
      </c>
      <c r="K28" s="5"/>
      <c r="L28" s="5"/>
      <c r="M28" s="5">
        <v>1</v>
      </c>
      <c r="N28" s="5"/>
      <c r="O28" s="5">
        <v>1</v>
      </c>
      <c r="P28" s="5"/>
      <c r="Q28" s="5"/>
      <c r="R28" s="5"/>
      <c r="S28" s="5">
        <v>1</v>
      </c>
      <c r="T28" s="5"/>
      <c r="U28" s="5"/>
      <c r="V28" s="5">
        <v>1</v>
      </c>
      <c r="W28" s="5"/>
      <c r="X28" s="5"/>
      <c r="Y28" s="5">
        <v>1</v>
      </c>
      <c r="Z28" s="5"/>
      <c r="AA28" s="5"/>
      <c r="AB28" s="5">
        <v>1</v>
      </c>
      <c r="AC28" s="5"/>
      <c r="AD28" s="5"/>
      <c r="AE28" s="5"/>
      <c r="AF28" s="5">
        <v>1</v>
      </c>
      <c r="AG28" s="5"/>
      <c r="AH28" s="5"/>
      <c r="AI28" s="5">
        <v>1</v>
      </c>
      <c r="AJ28" s="5"/>
      <c r="AK28" s="5">
        <v>1</v>
      </c>
      <c r="AL28" s="5"/>
      <c r="AM28" s="5"/>
      <c r="AN28" s="5">
        <v>1</v>
      </c>
      <c r="AO28" s="5"/>
      <c r="AP28" s="5"/>
      <c r="AQ28" s="5">
        <v>1</v>
      </c>
      <c r="AR28" s="5"/>
      <c r="AS28" s="5"/>
      <c r="AT28" s="5">
        <v>1</v>
      </c>
      <c r="AU28" s="5"/>
      <c r="AV28" s="5"/>
      <c r="AW28" s="5">
        <v>1</v>
      </c>
      <c r="AX28" s="5"/>
      <c r="AY28" s="5"/>
      <c r="AZ28" s="5">
        <v>1</v>
      </c>
      <c r="BA28" s="5"/>
      <c r="BB28" s="5"/>
      <c r="BC28" s="5">
        <v>1</v>
      </c>
      <c r="BD28" s="5"/>
      <c r="BE28" s="5"/>
      <c r="BF28" s="5">
        <v>1</v>
      </c>
      <c r="BG28" s="5"/>
      <c r="BH28" s="5"/>
      <c r="BI28" s="5">
        <v>1</v>
      </c>
      <c r="BJ28" s="5"/>
      <c r="BK28" s="4"/>
      <c r="BL28" s="4"/>
      <c r="BM28" s="4">
        <v>1</v>
      </c>
      <c r="BN28" s="4"/>
      <c r="BO28" s="4">
        <v>1</v>
      </c>
      <c r="BP28" s="4"/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15</v>
      </c>
      <c r="B29" s="63" t="s">
        <v>1402</v>
      </c>
      <c r="C29" s="5">
        <v>1</v>
      </c>
      <c r="D29" s="5"/>
      <c r="E29" s="5"/>
      <c r="F29" s="5">
        <v>1</v>
      </c>
      <c r="G29" s="5"/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>
        <v>1</v>
      </c>
      <c r="Y29" s="5"/>
      <c r="Z29" s="5"/>
      <c r="AA29" s="5">
        <v>1</v>
      </c>
      <c r="AB29" s="5"/>
      <c r="AC29" s="5"/>
      <c r="AD29" s="5">
        <v>1</v>
      </c>
      <c r="AE29" s="5"/>
      <c r="AF29" s="5"/>
      <c r="AG29" s="5">
        <v>1</v>
      </c>
      <c r="AH29" s="5"/>
      <c r="AI29" s="5"/>
      <c r="AJ29" s="5">
        <v>1</v>
      </c>
      <c r="AK29" s="5"/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>
        <v>1</v>
      </c>
      <c r="BI29" s="5"/>
      <c r="BJ29" s="5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16</v>
      </c>
      <c r="B30" s="63" t="s">
        <v>1395</v>
      </c>
      <c r="C30" s="5"/>
      <c r="D30" s="59">
        <v>1</v>
      </c>
      <c r="E30" s="59"/>
      <c r="F30" s="59"/>
      <c r="G30" s="59">
        <v>1</v>
      </c>
      <c r="H30" s="59"/>
      <c r="I30" s="59"/>
      <c r="J30" s="59">
        <v>1</v>
      </c>
      <c r="K30" s="59"/>
      <c r="L30" s="59"/>
      <c r="M30" s="59">
        <v>1</v>
      </c>
      <c r="N30" s="59"/>
      <c r="O30" s="59"/>
      <c r="P30" s="59">
        <v>1</v>
      </c>
      <c r="Q30" s="59"/>
      <c r="R30" s="59"/>
      <c r="S30" s="59">
        <v>1</v>
      </c>
      <c r="T30" s="59"/>
      <c r="U30" s="59"/>
      <c r="V30" s="59">
        <v>1</v>
      </c>
      <c r="W30" s="59"/>
      <c r="X30" s="59"/>
      <c r="Y30" s="59">
        <v>1</v>
      </c>
      <c r="Z30" s="59"/>
      <c r="AA30" s="59"/>
      <c r="AB30" s="59">
        <v>1</v>
      </c>
      <c r="AC30" s="59"/>
      <c r="AD30" s="59"/>
      <c r="AE30" s="59"/>
      <c r="AF30" s="59">
        <v>1</v>
      </c>
      <c r="AG30" s="59"/>
      <c r="AH30" s="59">
        <v>1</v>
      </c>
      <c r="AI30" s="59"/>
      <c r="AJ30" s="59"/>
      <c r="AK30" s="59"/>
      <c r="AL30" s="59">
        <v>1</v>
      </c>
      <c r="AM30" s="59"/>
      <c r="AN30" s="59"/>
      <c r="AO30" s="59">
        <v>1</v>
      </c>
      <c r="AP30" s="59"/>
      <c r="AQ30" s="59"/>
      <c r="AR30" s="59">
        <v>1</v>
      </c>
      <c r="AS30" s="59"/>
      <c r="AT30" s="59">
        <v>1</v>
      </c>
      <c r="AU30" s="59"/>
      <c r="AV30" s="59"/>
      <c r="AW30" s="59">
        <v>1</v>
      </c>
      <c r="AX30" s="59"/>
      <c r="AY30" s="59"/>
      <c r="AZ30" s="59"/>
      <c r="BA30" s="59">
        <v>1</v>
      </c>
      <c r="BB30" s="59"/>
      <c r="BC30" s="59">
        <v>1</v>
      </c>
      <c r="BD30" s="59"/>
      <c r="BE30" s="59"/>
      <c r="BF30" s="59">
        <v>1</v>
      </c>
      <c r="BG30" s="59"/>
      <c r="BH30" s="59"/>
      <c r="BI30" s="59">
        <v>1</v>
      </c>
      <c r="BJ30" s="59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/>
      <c r="DR30" s="4">
        <v>1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17</v>
      </c>
      <c r="B31" s="63" t="s">
        <v>1396</v>
      </c>
      <c r="C31" s="5">
        <v>1</v>
      </c>
      <c r="D31" s="5"/>
      <c r="E31" s="5"/>
      <c r="F31" s="5">
        <v>1</v>
      </c>
      <c r="G31" s="5"/>
      <c r="H31" s="5"/>
      <c r="I31" s="5">
        <v>1</v>
      </c>
      <c r="J31" s="5"/>
      <c r="K31" s="5"/>
      <c r="L31" s="5">
        <v>1</v>
      </c>
      <c r="M31" s="5"/>
      <c r="N31" s="5"/>
      <c r="O31" s="5">
        <v>1</v>
      </c>
      <c r="P31" s="5"/>
      <c r="Q31" s="5"/>
      <c r="R31" s="5">
        <v>1</v>
      </c>
      <c r="S31" s="5"/>
      <c r="T31" s="5"/>
      <c r="U31" s="5">
        <v>1</v>
      </c>
      <c r="V31" s="5"/>
      <c r="W31" s="5"/>
      <c r="X31" s="5">
        <v>1</v>
      </c>
      <c r="Y31" s="5"/>
      <c r="Z31" s="5"/>
      <c r="AA31" s="5">
        <v>1</v>
      </c>
      <c r="AB31" s="5"/>
      <c r="AC31" s="5"/>
      <c r="AD31" s="5">
        <v>1</v>
      </c>
      <c r="AE31" s="5"/>
      <c r="AF31" s="5"/>
      <c r="AG31" s="5">
        <v>1</v>
      </c>
      <c r="AH31" s="5"/>
      <c r="AI31" s="5"/>
      <c r="AJ31" s="5">
        <v>1</v>
      </c>
      <c r="AK31" s="5"/>
      <c r="AL31" s="5"/>
      <c r="AM31" s="5">
        <v>1</v>
      </c>
      <c r="AN31" s="5"/>
      <c r="AO31" s="5"/>
      <c r="AP31" s="5">
        <v>1</v>
      </c>
      <c r="AQ31" s="5"/>
      <c r="AR31" s="5"/>
      <c r="AS31" s="5">
        <v>1</v>
      </c>
      <c r="AT31" s="5"/>
      <c r="AU31" s="5"/>
      <c r="AV31" s="5">
        <v>1</v>
      </c>
      <c r="AW31" s="5"/>
      <c r="AX31" s="5"/>
      <c r="AY31" s="5">
        <v>1</v>
      </c>
      <c r="AZ31" s="5"/>
      <c r="BA31" s="5"/>
      <c r="BB31" s="5">
        <v>1</v>
      </c>
      <c r="BC31" s="5"/>
      <c r="BD31" s="5"/>
      <c r="BE31" s="5">
        <v>1</v>
      </c>
      <c r="BF31" s="5"/>
      <c r="BG31" s="5"/>
      <c r="BH31" s="5">
        <v>1</v>
      </c>
      <c r="BI31" s="5"/>
      <c r="BJ31" s="5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18</v>
      </c>
      <c r="B32" s="63" t="s">
        <v>1397</v>
      </c>
      <c r="C32" s="9"/>
      <c r="D32" s="9"/>
      <c r="E32" s="59">
        <v>1</v>
      </c>
      <c r="F32" s="59"/>
      <c r="G32" s="59"/>
      <c r="H32">
        <v>1</v>
      </c>
      <c r="I32" s="59"/>
      <c r="J32" s="59"/>
      <c r="K32" s="59">
        <v>1</v>
      </c>
      <c r="L32" s="60"/>
      <c r="M32" s="60"/>
      <c r="N32" s="59">
        <v>1</v>
      </c>
      <c r="O32" s="59"/>
      <c r="P32" s="59"/>
      <c r="Q32">
        <v>1</v>
      </c>
      <c r="R32" s="59"/>
      <c r="S32" s="59"/>
      <c r="T32" s="59">
        <v>1</v>
      </c>
      <c r="U32" s="60"/>
      <c r="V32" s="60"/>
      <c r="W32" s="59">
        <v>1</v>
      </c>
      <c r="X32" s="59"/>
      <c r="Y32" s="59"/>
      <c r="Z32">
        <v>1</v>
      </c>
      <c r="AA32" s="59"/>
      <c r="AB32" s="59"/>
      <c r="AC32" s="59">
        <v>1</v>
      </c>
      <c r="AD32" s="60"/>
      <c r="AE32" s="60"/>
      <c r="AF32" s="59">
        <v>1</v>
      </c>
      <c r="AG32" s="59"/>
      <c r="AH32" s="59"/>
      <c r="AI32">
        <v>1</v>
      </c>
      <c r="AJ32" s="60"/>
      <c r="AK32" s="60"/>
      <c r="AL32" s="59">
        <v>1</v>
      </c>
      <c r="AM32" s="59"/>
      <c r="AN32" s="59"/>
      <c r="AO32">
        <v>1</v>
      </c>
      <c r="AP32" s="59"/>
      <c r="AQ32" s="59"/>
      <c r="AR32" s="59">
        <v>1</v>
      </c>
      <c r="AS32" s="60"/>
      <c r="AT32" s="60"/>
      <c r="AU32" s="59">
        <v>1</v>
      </c>
      <c r="AV32" s="59"/>
      <c r="AW32" s="59"/>
      <c r="AX32">
        <v>1</v>
      </c>
      <c r="AY32" s="60"/>
      <c r="AZ32" s="60"/>
      <c r="BA32" s="59">
        <v>1</v>
      </c>
      <c r="BB32" s="59"/>
      <c r="BC32" s="59"/>
      <c r="BD32">
        <v>1</v>
      </c>
      <c r="BE32" s="59"/>
      <c r="BF32" s="59"/>
      <c r="BG32" s="59">
        <v>1</v>
      </c>
      <c r="BH32" s="60"/>
      <c r="BI32" s="60"/>
      <c r="BJ32" s="59">
        <v>1</v>
      </c>
      <c r="BK32" s="59"/>
      <c r="BL32" s="59"/>
      <c r="BM32">
        <v>1</v>
      </c>
      <c r="BN32" s="59"/>
      <c r="BO32" s="59"/>
      <c r="BP32" s="59">
        <v>1</v>
      </c>
      <c r="BR32" s="59"/>
      <c r="BS32" s="59">
        <v>1</v>
      </c>
      <c r="BT32" s="59"/>
      <c r="BU32" s="60"/>
      <c r="BV32" s="60">
        <v>1</v>
      </c>
      <c r="BW32" s="59"/>
      <c r="BX32" s="59"/>
      <c r="BY32" s="59">
        <v>1</v>
      </c>
      <c r="CA32" s="4"/>
      <c r="CB32" s="4">
        <v>1</v>
      </c>
      <c r="CC32" s="4"/>
      <c r="CD32" s="4"/>
      <c r="CE32" s="59">
        <v>1</v>
      </c>
      <c r="CF32" s="59"/>
      <c r="CG32" s="60"/>
      <c r="CH32" s="60">
        <v>1</v>
      </c>
      <c r="CI32" s="59"/>
      <c r="CJ32" s="59"/>
      <c r="CK32" s="59">
        <v>1</v>
      </c>
      <c r="CM32" s="4"/>
      <c r="CN32" s="4">
        <v>1</v>
      </c>
      <c r="CO32" s="4"/>
      <c r="CP32" s="4"/>
      <c r="CQ32" s="59">
        <v>1</v>
      </c>
      <c r="CR32" s="59"/>
      <c r="CS32" s="60"/>
      <c r="CT32" s="60">
        <v>1</v>
      </c>
      <c r="CU32" s="59"/>
      <c r="CV32" s="59"/>
      <c r="CW32" s="59">
        <v>1</v>
      </c>
      <c r="CY32" s="4"/>
      <c r="CZ32" s="4">
        <v>1</v>
      </c>
      <c r="DA32" s="4"/>
      <c r="DB32" s="4"/>
      <c r="DC32" s="59">
        <v>1</v>
      </c>
      <c r="DD32" s="59"/>
      <c r="DE32" s="60"/>
      <c r="DF32" s="60">
        <v>1</v>
      </c>
      <c r="DG32" s="59"/>
      <c r="DH32" s="59"/>
      <c r="DI32" s="59">
        <v>1</v>
      </c>
      <c r="DK32" s="4"/>
      <c r="DL32" s="4">
        <v>1</v>
      </c>
      <c r="DM32" s="4"/>
      <c r="DN32" s="4"/>
      <c r="DO32" s="59">
        <v>1</v>
      </c>
      <c r="DP32" s="59"/>
      <c r="DQ32" s="60"/>
      <c r="DR32" s="60">
        <v>1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19</v>
      </c>
      <c r="B33" s="63" t="s">
        <v>1398</v>
      </c>
      <c r="C33" s="5">
        <v>1</v>
      </c>
      <c r="D33" s="5"/>
      <c r="E33" s="5"/>
      <c r="F33" s="5"/>
      <c r="G33" s="5"/>
      <c r="H33" s="5">
        <v>1</v>
      </c>
      <c r="I33" s="5"/>
      <c r="J33" s="5"/>
      <c r="K33" s="5">
        <v>1</v>
      </c>
      <c r="L33" s="5"/>
      <c r="M33" s="5">
        <v>1</v>
      </c>
      <c r="N33" s="5"/>
      <c r="O33" s="5">
        <v>1</v>
      </c>
      <c r="P33" s="5"/>
      <c r="Q33" s="5"/>
      <c r="R33" s="5"/>
      <c r="S33" s="5"/>
      <c r="T33" s="5">
        <v>1</v>
      </c>
      <c r="U33" s="5"/>
      <c r="V33" s="5"/>
      <c r="W33" s="5">
        <v>1</v>
      </c>
      <c r="X33" s="5"/>
      <c r="Y33" s="5"/>
      <c r="Z33" s="5">
        <v>1</v>
      </c>
      <c r="AA33" s="5"/>
      <c r="AB33" s="5"/>
      <c r="AC33" s="5">
        <v>1</v>
      </c>
      <c r="AD33" s="5"/>
      <c r="AE33" s="5"/>
      <c r="AF33" s="5">
        <v>1</v>
      </c>
      <c r="AG33" s="5"/>
      <c r="AH33" s="5"/>
      <c r="AI33" s="5">
        <v>1</v>
      </c>
      <c r="AJ33" s="5"/>
      <c r="AK33" s="5"/>
      <c r="AL33" s="5">
        <v>1</v>
      </c>
      <c r="AM33" s="5"/>
      <c r="AN33" s="5"/>
      <c r="AO33" s="5">
        <v>1</v>
      </c>
      <c r="AP33" s="5"/>
      <c r="AQ33" s="5"/>
      <c r="AR33" s="5">
        <v>1</v>
      </c>
      <c r="AS33" s="5"/>
      <c r="AT33" s="5"/>
      <c r="AU33" s="5">
        <v>1</v>
      </c>
      <c r="AV33" s="5"/>
      <c r="AW33" s="5"/>
      <c r="AX33" s="5">
        <v>1</v>
      </c>
      <c r="AY33" s="5"/>
      <c r="AZ33" s="5"/>
      <c r="BA33" s="5">
        <v>1</v>
      </c>
      <c r="BB33" s="5"/>
      <c r="BC33" s="5"/>
      <c r="BD33" s="5">
        <v>1</v>
      </c>
      <c r="BE33" s="5"/>
      <c r="BF33" s="5"/>
      <c r="BG33" s="5">
        <v>1</v>
      </c>
      <c r="BH33" s="5"/>
      <c r="BI33" s="5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20</v>
      </c>
      <c r="B34" s="63" t="s">
        <v>1399</v>
      </c>
      <c r="C34" s="5">
        <v>1</v>
      </c>
      <c r="D34" s="5"/>
      <c r="E34" s="5"/>
      <c r="F34" s="5">
        <v>1</v>
      </c>
      <c r="G34" s="5"/>
      <c r="H34" s="5"/>
      <c r="I34" s="5">
        <v>1</v>
      </c>
      <c r="J34" s="5"/>
      <c r="K34" s="5"/>
      <c r="L34" s="5">
        <v>1</v>
      </c>
      <c r="M34" s="5"/>
      <c r="N34" s="5"/>
      <c r="O34" s="5">
        <v>1</v>
      </c>
      <c r="P34" s="5"/>
      <c r="Q34" s="5"/>
      <c r="R34" s="5">
        <v>1</v>
      </c>
      <c r="S34" s="5"/>
      <c r="T34" s="5"/>
      <c r="U34" s="5">
        <v>1</v>
      </c>
      <c r="V34" s="5"/>
      <c r="W34" s="5"/>
      <c r="X34" s="5">
        <v>1</v>
      </c>
      <c r="Y34" s="5"/>
      <c r="Z34" s="5"/>
      <c r="AA34" s="5">
        <v>1</v>
      </c>
      <c r="AB34" s="5"/>
      <c r="AC34" s="5"/>
      <c r="AD34" s="5">
        <v>1</v>
      </c>
      <c r="AE34" s="5"/>
      <c r="AF34" s="5"/>
      <c r="AG34" s="5">
        <v>1</v>
      </c>
      <c r="AH34" s="5"/>
      <c r="AI34" s="5"/>
      <c r="AJ34" s="5">
        <v>1</v>
      </c>
      <c r="AK34" s="5"/>
      <c r="AL34" s="5"/>
      <c r="AM34" s="5">
        <v>1</v>
      </c>
      <c r="AN34" s="5"/>
      <c r="AO34" s="5"/>
      <c r="AP34" s="5">
        <v>1</v>
      </c>
      <c r="AQ34" s="5"/>
      <c r="AR34" s="5"/>
      <c r="AS34" s="5">
        <v>1</v>
      </c>
      <c r="AT34" s="5"/>
      <c r="AU34" s="5"/>
      <c r="AV34" s="5">
        <v>1</v>
      </c>
      <c r="AW34" s="5"/>
      <c r="AX34" s="5"/>
      <c r="AY34" s="5">
        <v>1</v>
      </c>
      <c r="AZ34" s="5"/>
      <c r="BA34" s="5"/>
      <c r="BB34" s="5">
        <v>1</v>
      </c>
      <c r="BC34" s="5"/>
      <c r="BD34" s="5"/>
      <c r="BE34" s="5">
        <v>1</v>
      </c>
      <c r="BF34" s="5"/>
      <c r="BG34" s="5"/>
      <c r="BH34" s="5">
        <v>1</v>
      </c>
      <c r="BI34" s="5"/>
      <c r="BJ34" s="5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86" t="s">
        <v>278</v>
      </c>
      <c r="B35" s="87"/>
      <c r="C35" s="3">
        <v>8</v>
      </c>
      <c r="D35" s="61">
        <f t="shared" ref="D35:AI35" si="0">SUM(D15:D34)</f>
        <v>7</v>
      </c>
      <c r="E35" s="61">
        <f t="shared" si="0"/>
        <v>5</v>
      </c>
      <c r="F35" s="61">
        <f t="shared" si="0"/>
        <v>8</v>
      </c>
      <c r="G35" s="61">
        <f t="shared" si="0"/>
        <v>5</v>
      </c>
      <c r="H35" s="61">
        <f t="shared" si="0"/>
        <v>7</v>
      </c>
      <c r="I35" s="61">
        <f t="shared" si="0"/>
        <v>9</v>
      </c>
      <c r="J35" s="61">
        <f t="shared" si="0"/>
        <v>5</v>
      </c>
      <c r="K35" s="61">
        <f t="shared" si="0"/>
        <v>6</v>
      </c>
      <c r="L35" s="61">
        <f t="shared" si="0"/>
        <v>9</v>
      </c>
      <c r="M35" s="61">
        <f t="shared" si="0"/>
        <v>6</v>
      </c>
      <c r="N35" s="61">
        <f t="shared" si="0"/>
        <v>5</v>
      </c>
      <c r="O35" s="61">
        <f t="shared" si="0"/>
        <v>10</v>
      </c>
      <c r="P35" s="61">
        <f t="shared" si="0"/>
        <v>5</v>
      </c>
      <c r="Q35" s="61">
        <f t="shared" si="0"/>
        <v>5</v>
      </c>
      <c r="R35" s="61">
        <f t="shared" si="0"/>
        <v>8</v>
      </c>
      <c r="S35" s="61">
        <f t="shared" si="0"/>
        <v>6</v>
      </c>
      <c r="T35" s="61">
        <f t="shared" si="0"/>
        <v>6</v>
      </c>
      <c r="U35" s="61">
        <f t="shared" si="0"/>
        <v>8</v>
      </c>
      <c r="V35" s="61">
        <f t="shared" si="0"/>
        <v>6</v>
      </c>
      <c r="W35" s="61">
        <f t="shared" si="0"/>
        <v>6</v>
      </c>
      <c r="X35" s="61">
        <f t="shared" si="0"/>
        <v>7</v>
      </c>
      <c r="Y35" s="61">
        <f t="shared" si="0"/>
        <v>6</v>
      </c>
      <c r="Z35" s="61">
        <f t="shared" si="0"/>
        <v>7</v>
      </c>
      <c r="AA35" s="61">
        <f t="shared" si="0"/>
        <v>7</v>
      </c>
      <c r="AB35" s="61">
        <f t="shared" si="0"/>
        <v>7</v>
      </c>
      <c r="AC35" s="61">
        <f t="shared" si="0"/>
        <v>6</v>
      </c>
      <c r="AD35" s="61">
        <f t="shared" si="0"/>
        <v>7</v>
      </c>
      <c r="AE35" s="61">
        <f t="shared" si="0"/>
        <v>3</v>
      </c>
      <c r="AF35" s="61">
        <f t="shared" si="0"/>
        <v>10</v>
      </c>
      <c r="AG35" s="61">
        <f t="shared" si="0"/>
        <v>8</v>
      </c>
      <c r="AH35" s="61">
        <f t="shared" si="0"/>
        <v>3</v>
      </c>
      <c r="AI35" s="61">
        <f t="shared" si="0"/>
        <v>9</v>
      </c>
      <c r="AJ35" s="61">
        <f t="shared" ref="AJ35:BO35" si="1">SUM(AJ15:AJ34)</f>
        <v>8</v>
      </c>
      <c r="AK35" s="61">
        <f t="shared" si="1"/>
        <v>5</v>
      </c>
      <c r="AL35" s="61">
        <f t="shared" si="1"/>
        <v>7</v>
      </c>
      <c r="AM35" s="61">
        <f t="shared" si="1"/>
        <v>7</v>
      </c>
      <c r="AN35" s="61">
        <f t="shared" si="1"/>
        <v>5</v>
      </c>
      <c r="AO35" s="61">
        <f t="shared" si="1"/>
        <v>8</v>
      </c>
      <c r="AP35" s="61">
        <f t="shared" si="1"/>
        <v>7</v>
      </c>
      <c r="AQ35" s="61">
        <f t="shared" si="1"/>
        <v>5</v>
      </c>
      <c r="AR35" s="61">
        <f t="shared" si="1"/>
        <v>8</v>
      </c>
      <c r="AS35" s="61">
        <f t="shared" si="1"/>
        <v>7</v>
      </c>
      <c r="AT35" s="61">
        <f t="shared" si="1"/>
        <v>6</v>
      </c>
      <c r="AU35" s="61">
        <f t="shared" si="1"/>
        <v>7</v>
      </c>
      <c r="AV35" s="61">
        <f t="shared" si="1"/>
        <v>7</v>
      </c>
      <c r="AW35" s="61">
        <f t="shared" si="1"/>
        <v>7</v>
      </c>
      <c r="AX35" s="61">
        <f t="shared" si="1"/>
        <v>6</v>
      </c>
      <c r="AY35" s="61">
        <f t="shared" si="1"/>
        <v>7</v>
      </c>
      <c r="AZ35" s="61">
        <f t="shared" si="1"/>
        <v>3</v>
      </c>
      <c r="BA35" s="61">
        <f t="shared" si="1"/>
        <v>10</v>
      </c>
      <c r="BB35" s="61">
        <f t="shared" si="1"/>
        <v>7</v>
      </c>
      <c r="BC35" s="61">
        <f t="shared" si="1"/>
        <v>4</v>
      </c>
      <c r="BD35" s="61">
        <f t="shared" si="1"/>
        <v>9</v>
      </c>
      <c r="BE35" s="61">
        <f t="shared" si="1"/>
        <v>7</v>
      </c>
      <c r="BF35" s="61">
        <f t="shared" si="1"/>
        <v>5</v>
      </c>
      <c r="BG35" s="61">
        <f t="shared" si="1"/>
        <v>8</v>
      </c>
      <c r="BH35" s="61">
        <f t="shared" si="1"/>
        <v>7</v>
      </c>
      <c r="BI35" s="61">
        <f t="shared" si="1"/>
        <v>6</v>
      </c>
      <c r="BJ35" s="61">
        <f t="shared" si="1"/>
        <v>7</v>
      </c>
      <c r="BK35" s="61">
        <f t="shared" si="1"/>
        <v>7</v>
      </c>
      <c r="BL35" s="61">
        <f t="shared" si="1"/>
        <v>5</v>
      </c>
      <c r="BM35" s="61">
        <f t="shared" si="1"/>
        <v>8</v>
      </c>
      <c r="BN35" s="61">
        <f t="shared" si="1"/>
        <v>8</v>
      </c>
      <c r="BO35" s="61">
        <f t="shared" si="1"/>
        <v>5</v>
      </c>
      <c r="BP35" s="61">
        <f t="shared" ref="BP35:CU35" si="2">SUM(BP15:BP34)</f>
        <v>7</v>
      </c>
      <c r="BQ35" s="61">
        <f t="shared" si="2"/>
        <v>7</v>
      </c>
      <c r="BR35" s="61">
        <f t="shared" si="2"/>
        <v>6</v>
      </c>
      <c r="BS35" s="61">
        <f t="shared" si="2"/>
        <v>7</v>
      </c>
      <c r="BT35" s="61">
        <f t="shared" si="2"/>
        <v>7</v>
      </c>
      <c r="BU35" s="61">
        <f t="shared" si="2"/>
        <v>6</v>
      </c>
      <c r="BV35" s="61">
        <f t="shared" si="2"/>
        <v>7</v>
      </c>
      <c r="BW35" s="61">
        <f t="shared" si="2"/>
        <v>7</v>
      </c>
      <c r="BX35" s="61">
        <f t="shared" si="2"/>
        <v>7</v>
      </c>
      <c r="BY35" s="61">
        <f t="shared" si="2"/>
        <v>6</v>
      </c>
      <c r="BZ35" s="61">
        <f t="shared" si="2"/>
        <v>7</v>
      </c>
      <c r="CA35" s="61">
        <f t="shared" si="2"/>
        <v>5</v>
      </c>
      <c r="CB35" s="61">
        <f t="shared" si="2"/>
        <v>8</v>
      </c>
      <c r="CC35" s="61">
        <f t="shared" si="2"/>
        <v>8</v>
      </c>
      <c r="CD35" s="61">
        <f t="shared" si="2"/>
        <v>4</v>
      </c>
      <c r="CE35" s="61">
        <f t="shared" si="2"/>
        <v>8</v>
      </c>
      <c r="CF35" s="61">
        <f t="shared" si="2"/>
        <v>7</v>
      </c>
      <c r="CG35" s="61">
        <f t="shared" si="2"/>
        <v>6</v>
      </c>
      <c r="CH35" s="61">
        <f t="shared" si="2"/>
        <v>7</v>
      </c>
      <c r="CI35" s="61">
        <f t="shared" si="2"/>
        <v>8</v>
      </c>
      <c r="CJ35" s="61">
        <f t="shared" si="2"/>
        <v>5</v>
      </c>
      <c r="CK35" s="61">
        <f t="shared" si="2"/>
        <v>7</v>
      </c>
      <c r="CL35" s="61">
        <f t="shared" si="2"/>
        <v>8</v>
      </c>
      <c r="CM35" s="61">
        <f t="shared" si="2"/>
        <v>6</v>
      </c>
      <c r="CN35" s="61">
        <f t="shared" si="2"/>
        <v>6</v>
      </c>
      <c r="CO35" s="61">
        <f t="shared" si="2"/>
        <v>7</v>
      </c>
      <c r="CP35" s="61">
        <f t="shared" si="2"/>
        <v>4</v>
      </c>
      <c r="CQ35" s="61">
        <f t="shared" si="2"/>
        <v>9</v>
      </c>
      <c r="CR35" s="61">
        <f t="shared" si="2"/>
        <v>8</v>
      </c>
      <c r="CS35" s="61">
        <f t="shared" si="2"/>
        <v>3</v>
      </c>
      <c r="CT35" s="61">
        <f t="shared" si="2"/>
        <v>9</v>
      </c>
      <c r="CU35" s="61">
        <f t="shared" si="2"/>
        <v>7</v>
      </c>
      <c r="CV35" s="61">
        <f t="shared" ref="CV35:DR35" si="3">SUM(CV15:CV34)</f>
        <v>5</v>
      </c>
      <c r="CW35" s="61">
        <f t="shared" si="3"/>
        <v>8</v>
      </c>
      <c r="CX35" s="61">
        <f t="shared" si="3"/>
        <v>8</v>
      </c>
      <c r="CY35" s="61">
        <f t="shared" si="3"/>
        <v>3</v>
      </c>
      <c r="CZ35" s="61">
        <f t="shared" si="3"/>
        <v>9</v>
      </c>
      <c r="DA35" s="61">
        <f t="shared" si="3"/>
        <v>8</v>
      </c>
      <c r="DB35" s="61">
        <f t="shared" si="3"/>
        <v>4</v>
      </c>
      <c r="DC35" s="61">
        <f t="shared" si="3"/>
        <v>8</v>
      </c>
      <c r="DD35" s="61">
        <f t="shared" si="3"/>
        <v>8</v>
      </c>
      <c r="DE35" s="61">
        <f t="shared" si="3"/>
        <v>6</v>
      </c>
      <c r="DF35" s="61">
        <f t="shared" si="3"/>
        <v>6</v>
      </c>
      <c r="DG35" s="61">
        <f t="shared" si="3"/>
        <v>9</v>
      </c>
      <c r="DH35" s="61">
        <f t="shared" si="3"/>
        <v>5</v>
      </c>
      <c r="DI35" s="61">
        <f t="shared" si="3"/>
        <v>6</v>
      </c>
      <c r="DJ35" s="61">
        <f t="shared" si="3"/>
        <v>8</v>
      </c>
      <c r="DK35" s="61">
        <f t="shared" si="3"/>
        <v>5</v>
      </c>
      <c r="DL35" s="61">
        <f t="shared" si="3"/>
        <v>7</v>
      </c>
      <c r="DM35" s="61">
        <f t="shared" si="3"/>
        <v>7</v>
      </c>
      <c r="DN35" s="61">
        <f t="shared" si="3"/>
        <v>5</v>
      </c>
      <c r="DO35" s="61">
        <f t="shared" si="3"/>
        <v>8</v>
      </c>
      <c r="DP35" s="61">
        <f t="shared" si="3"/>
        <v>8</v>
      </c>
      <c r="DQ35" s="61">
        <f t="shared" si="3"/>
        <v>4</v>
      </c>
      <c r="DR35" s="61">
        <f t="shared" si="3"/>
        <v>7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88" t="s">
        <v>841</v>
      </c>
      <c r="B36" s="89"/>
      <c r="C36" s="22">
        <f>C35/20%</f>
        <v>40</v>
      </c>
      <c r="D36" s="22">
        <v>35</v>
      </c>
      <c r="E36" s="22">
        <v>25</v>
      </c>
      <c r="F36" s="22">
        <f>F35/20%</f>
        <v>40</v>
      </c>
      <c r="G36" s="22">
        <f>G35/20%</f>
        <v>25</v>
      </c>
      <c r="H36" s="22">
        <v>35</v>
      </c>
      <c r="I36" s="22">
        <v>45</v>
      </c>
      <c r="J36" s="22">
        <f>J35/20%</f>
        <v>25</v>
      </c>
      <c r="K36" s="22">
        <v>30</v>
      </c>
      <c r="L36" s="22">
        <v>45</v>
      </c>
      <c r="M36" s="22">
        <f>M35/20%</f>
        <v>30</v>
      </c>
      <c r="N36" s="22">
        <f>N35/20%</f>
        <v>25</v>
      </c>
      <c r="O36" s="22">
        <v>50</v>
      </c>
      <c r="P36" s="22">
        <f>P35/20%</f>
        <v>25</v>
      </c>
      <c r="Q36" s="22">
        <v>25</v>
      </c>
      <c r="R36" s="22">
        <v>40</v>
      </c>
      <c r="S36" s="22">
        <v>30</v>
      </c>
      <c r="T36" s="22">
        <v>30</v>
      </c>
      <c r="U36" s="22">
        <v>40</v>
      </c>
      <c r="V36" s="22">
        <v>30</v>
      </c>
      <c r="W36" s="22">
        <v>30</v>
      </c>
      <c r="X36" s="22">
        <v>35</v>
      </c>
      <c r="Y36" s="22">
        <v>30</v>
      </c>
      <c r="Z36" s="22">
        <v>35</v>
      </c>
      <c r="AA36" s="22">
        <v>35</v>
      </c>
      <c r="AB36" s="22">
        <v>35</v>
      </c>
      <c r="AC36" s="22">
        <v>30</v>
      </c>
      <c r="AD36" s="22">
        <v>35</v>
      </c>
      <c r="AE36" s="22">
        <v>15</v>
      </c>
      <c r="AF36" s="22">
        <v>50</v>
      </c>
      <c r="AG36" s="22">
        <v>40</v>
      </c>
      <c r="AH36" s="22">
        <v>15</v>
      </c>
      <c r="AI36" s="22">
        <v>45</v>
      </c>
      <c r="AJ36" s="22">
        <v>40</v>
      </c>
      <c r="AK36" s="22">
        <v>25</v>
      </c>
      <c r="AL36" s="22">
        <v>35</v>
      </c>
      <c r="AM36" s="22">
        <v>35</v>
      </c>
      <c r="AN36" s="22">
        <v>25</v>
      </c>
      <c r="AO36" s="22">
        <v>40</v>
      </c>
      <c r="AP36" s="22">
        <v>35</v>
      </c>
      <c r="AQ36" s="22">
        <v>25</v>
      </c>
      <c r="AR36" s="22">
        <v>40</v>
      </c>
      <c r="AS36" s="22">
        <v>35</v>
      </c>
      <c r="AT36" s="22">
        <v>30</v>
      </c>
      <c r="AU36" s="22">
        <v>35</v>
      </c>
      <c r="AV36" s="22">
        <v>35</v>
      </c>
      <c r="AW36" s="22">
        <v>35</v>
      </c>
      <c r="AX36" s="22">
        <v>30</v>
      </c>
      <c r="AY36" s="22">
        <v>35</v>
      </c>
      <c r="AZ36" s="22">
        <v>15</v>
      </c>
      <c r="BA36" s="22">
        <v>50</v>
      </c>
      <c r="BB36" s="22">
        <v>35</v>
      </c>
      <c r="BC36" s="22">
        <v>20</v>
      </c>
      <c r="BD36" s="22">
        <v>45</v>
      </c>
      <c r="BE36" s="22">
        <v>35</v>
      </c>
      <c r="BF36" s="22">
        <v>25</v>
      </c>
      <c r="BG36" s="22">
        <v>40</v>
      </c>
      <c r="BH36" s="22">
        <v>35</v>
      </c>
      <c r="BI36" s="22">
        <v>30</v>
      </c>
      <c r="BJ36" s="22">
        <v>35</v>
      </c>
      <c r="BK36" s="22">
        <v>35</v>
      </c>
      <c r="BL36" s="22">
        <v>25</v>
      </c>
      <c r="BM36" s="22">
        <v>40</v>
      </c>
      <c r="BN36" s="22">
        <v>40</v>
      </c>
      <c r="BO36" s="22">
        <v>25</v>
      </c>
      <c r="BP36" s="22">
        <v>35</v>
      </c>
      <c r="BQ36" s="22">
        <v>35</v>
      </c>
      <c r="BR36" s="22">
        <v>30</v>
      </c>
      <c r="BS36" s="22">
        <v>35</v>
      </c>
      <c r="BT36" s="22">
        <v>35</v>
      </c>
      <c r="BU36" s="22">
        <v>30</v>
      </c>
      <c r="BV36" s="22">
        <v>35</v>
      </c>
      <c r="BW36" s="22">
        <v>35</v>
      </c>
      <c r="BX36" s="22">
        <v>35</v>
      </c>
      <c r="BY36" s="22">
        <v>30</v>
      </c>
      <c r="BZ36" s="22">
        <v>35</v>
      </c>
      <c r="CA36" s="22">
        <v>25</v>
      </c>
      <c r="CB36" s="22">
        <v>40</v>
      </c>
      <c r="CC36" s="22">
        <v>40</v>
      </c>
      <c r="CD36" s="22">
        <v>20</v>
      </c>
      <c r="CE36" s="22">
        <v>40</v>
      </c>
      <c r="CF36" s="22">
        <v>35</v>
      </c>
      <c r="CG36" s="22">
        <v>30</v>
      </c>
      <c r="CH36" s="22">
        <v>35</v>
      </c>
      <c r="CI36" s="22">
        <v>40</v>
      </c>
      <c r="CJ36" s="22">
        <v>25</v>
      </c>
      <c r="CK36" s="22">
        <v>35</v>
      </c>
      <c r="CL36" s="22">
        <v>40</v>
      </c>
      <c r="CM36" s="22">
        <v>30</v>
      </c>
      <c r="CN36" s="22">
        <v>30</v>
      </c>
      <c r="CO36" s="22">
        <v>35</v>
      </c>
      <c r="CP36" s="22">
        <v>20</v>
      </c>
      <c r="CQ36" s="22">
        <v>45</v>
      </c>
      <c r="CR36" s="22">
        <v>40</v>
      </c>
      <c r="CS36" s="22">
        <v>15</v>
      </c>
      <c r="CT36" s="22">
        <v>45</v>
      </c>
      <c r="CU36" s="22">
        <v>35</v>
      </c>
      <c r="CV36" s="22">
        <v>25</v>
      </c>
      <c r="CW36" s="22">
        <v>40</v>
      </c>
      <c r="CX36" s="22">
        <v>40</v>
      </c>
      <c r="CY36" s="22">
        <v>15</v>
      </c>
      <c r="CZ36" s="22">
        <v>45</v>
      </c>
      <c r="DA36" s="22">
        <v>40</v>
      </c>
      <c r="DB36" s="22">
        <v>20</v>
      </c>
      <c r="DC36" s="22">
        <v>40</v>
      </c>
      <c r="DD36" s="22">
        <v>40</v>
      </c>
      <c r="DE36" s="22">
        <v>30</v>
      </c>
      <c r="DF36" s="22">
        <v>30</v>
      </c>
      <c r="DG36" s="22">
        <v>45</v>
      </c>
      <c r="DH36" s="22">
        <v>25</v>
      </c>
      <c r="DI36" s="22">
        <v>30</v>
      </c>
      <c r="DJ36" s="22">
        <v>40</v>
      </c>
      <c r="DK36" s="22">
        <v>25</v>
      </c>
      <c r="DL36" s="22">
        <v>35</v>
      </c>
      <c r="DM36" s="22">
        <v>35</v>
      </c>
      <c r="DN36" s="22">
        <v>25</v>
      </c>
      <c r="DO36" s="22">
        <v>40</v>
      </c>
      <c r="DP36" s="22">
        <v>40</v>
      </c>
      <c r="DQ36" s="22">
        <v>20</v>
      </c>
      <c r="DR36" s="22">
        <v>35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8" spans="1:254" x14ac:dyDescent="0.25">
      <c r="B38" s="70" t="s">
        <v>811</v>
      </c>
      <c r="C38" s="71"/>
      <c r="D38" s="71"/>
      <c r="E38" s="72"/>
      <c r="F38" s="27"/>
      <c r="G38" s="27"/>
    </row>
    <row r="39" spans="1:254" x14ac:dyDescent="0.25">
      <c r="B39" s="4" t="s">
        <v>812</v>
      </c>
      <c r="C39" s="41" t="s">
        <v>820</v>
      </c>
      <c r="D39" s="3">
        <v>8</v>
      </c>
      <c r="E39" s="38">
        <v>40</v>
      </c>
    </row>
    <row r="40" spans="1:254" x14ac:dyDescent="0.25">
      <c r="B40" s="4" t="s">
        <v>813</v>
      </c>
      <c r="C40" s="41" t="s">
        <v>820</v>
      </c>
      <c r="D40" s="3">
        <v>7</v>
      </c>
      <c r="E40" s="38">
        <v>35</v>
      </c>
    </row>
    <row r="41" spans="1:254" ht="37.5" customHeight="1" x14ac:dyDescent="0.25">
      <c r="B41" s="4" t="s">
        <v>814</v>
      </c>
      <c r="C41" s="41" t="s">
        <v>820</v>
      </c>
      <c r="D41" s="3">
        <v>5</v>
      </c>
      <c r="E41" s="38">
        <v>25</v>
      </c>
    </row>
    <row r="42" spans="1:254" x14ac:dyDescent="0.25">
      <c r="B42" s="4"/>
      <c r="C42" s="41"/>
      <c r="D42" s="39">
        <v>20</v>
      </c>
      <c r="E42" s="40">
        <f>SUM(E39:E41)</f>
        <v>100</v>
      </c>
    </row>
    <row r="43" spans="1:254" x14ac:dyDescent="0.25">
      <c r="B43" s="4"/>
      <c r="C43" s="4"/>
      <c r="D43" s="96" t="s">
        <v>56</v>
      </c>
      <c r="E43" s="97"/>
      <c r="F43" s="98" t="s">
        <v>3</v>
      </c>
      <c r="G43" s="99"/>
    </row>
    <row r="44" spans="1:254" x14ac:dyDescent="0.25">
      <c r="B44" s="4" t="s">
        <v>812</v>
      </c>
      <c r="C44" s="41" t="s">
        <v>821</v>
      </c>
      <c r="D44" s="42">
        <v>10</v>
      </c>
      <c r="E44" s="38">
        <v>50</v>
      </c>
      <c r="F44" s="49">
        <v>7</v>
      </c>
      <c r="G44" s="38">
        <v>35</v>
      </c>
    </row>
    <row r="45" spans="1:254" x14ac:dyDescent="0.25">
      <c r="B45" s="4" t="s">
        <v>813</v>
      </c>
      <c r="C45" s="41" t="s">
        <v>821</v>
      </c>
      <c r="D45" s="42">
        <v>5</v>
      </c>
      <c r="E45" s="38">
        <v>25</v>
      </c>
      <c r="F45" s="49">
        <v>7</v>
      </c>
      <c r="G45" s="38">
        <v>35</v>
      </c>
    </row>
    <row r="46" spans="1:254" x14ac:dyDescent="0.25">
      <c r="B46" s="4" t="s">
        <v>814</v>
      </c>
      <c r="C46" s="41" t="s">
        <v>821</v>
      </c>
      <c r="D46" s="42">
        <v>5</v>
      </c>
      <c r="E46" s="38">
        <v>25</v>
      </c>
      <c r="F46" s="49">
        <v>6</v>
      </c>
      <c r="G46" s="38">
        <v>30</v>
      </c>
    </row>
    <row r="47" spans="1:254" x14ac:dyDescent="0.25">
      <c r="B47" s="4"/>
      <c r="C47" s="41"/>
      <c r="D47" s="40">
        <v>20</v>
      </c>
      <c r="E47" s="40">
        <f>SUM(E44:E46)</f>
        <v>100</v>
      </c>
      <c r="F47" s="43">
        <v>20</v>
      </c>
      <c r="G47" s="50">
        <f>SUM(G44:G46)</f>
        <v>100</v>
      </c>
    </row>
    <row r="48" spans="1:254" ht="15" customHeight="1" x14ac:dyDescent="0.25">
      <c r="B48" s="4" t="s">
        <v>812</v>
      </c>
      <c r="C48" s="41" t="s">
        <v>822</v>
      </c>
      <c r="D48" s="3">
        <v>7</v>
      </c>
      <c r="E48" s="38">
        <v>35</v>
      </c>
    </row>
    <row r="49" spans="2:13" x14ac:dyDescent="0.25">
      <c r="B49" s="4" t="s">
        <v>813</v>
      </c>
      <c r="C49" s="41" t="s">
        <v>822</v>
      </c>
      <c r="D49" s="3">
        <v>5</v>
      </c>
      <c r="E49" s="38">
        <v>25</v>
      </c>
    </row>
    <row r="50" spans="2:13" x14ac:dyDescent="0.25">
      <c r="B50" s="4" t="s">
        <v>814</v>
      </c>
      <c r="C50" s="41" t="s">
        <v>822</v>
      </c>
      <c r="D50" s="3">
        <v>8</v>
      </c>
      <c r="E50" s="38">
        <v>40</v>
      </c>
    </row>
    <row r="51" spans="2:13" x14ac:dyDescent="0.25">
      <c r="B51" s="4"/>
      <c r="C51" s="48"/>
      <c r="D51" s="44">
        <v>20</v>
      </c>
      <c r="E51" s="45">
        <f>SUM(E48:E50)</f>
        <v>100</v>
      </c>
      <c r="F51" s="46"/>
    </row>
    <row r="52" spans="2:13" x14ac:dyDescent="0.25">
      <c r="B52" s="4"/>
      <c r="C52" s="41"/>
      <c r="D52" s="96" t="s">
        <v>159</v>
      </c>
      <c r="E52" s="97"/>
      <c r="F52" s="96" t="s">
        <v>116</v>
      </c>
      <c r="G52" s="97"/>
      <c r="H52" s="100" t="s">
        <v>174</v>
      </c>
      <c r="I52" s="101"/>
      <c r="J52" s="95" t="s">
        <v>186</v>
      </c>
      <c r="K52" s="95"/>
      <c r="L52" s="95" t="s">
        <v>117</v>
      </c>
      <c r="M52" s="95"/>
    </row>
    <row r="53" spans="2:13" x14ac:dyDescent="0.25">
      <c r="B53" s="4" t="s">
        <v>812</v>
      </c>
      <c r="C53" s="41" t="s">
        <v>823</v>
      </c>
      <c r="D53" s="3">
        <v>7</v>
      </c>
      <c r="E53" s="38">
        <v>35</v>
      </c>
      <c r="F53" s="3">
        <v>7</v>
      </c>
      <c r="G53" s="38">
        <v>35</v>
      </c>
      <c r="H53" s="3">
        <v>7</v>
      </c>
      <c r="I53" s="38">
        <v>35</v>
      </c>
      <c r="J53" s="3">
        <v>8</v>
      </c>
      <c r="K53" s="38">
        <v>40</v>
      </c>
      <c r="L53" s="3">
        <v>7</v>
      </c>
      <c r="M53" s="38">
        <v>35</v>
      </c>
    </row>
    <row r="54" spans="2:13" x14ac:dyDescent="0.25">
      <c r="B54" s="4" t="s">
        <v>813</v>
      </c>
      <c r="C54" s="41" t="s">
        <v>823</v>
      </c>
      <c r="D54" s="3">
        <v>3</v>
      </c>
      <c r="E54" s="38">
        <v>15</v>
      </c>
      <c r="F54" s="3">
        <v>5</v>
      </c>
      <c r="G54" s="38">
        <v>25</v>
      </c>
      <c r="H54" s="3">
        <v>7</v>
      </c>
      <c r="I54" s="38">
        <v>35</v>
      </c>
      <c r="J54" s="3">
        <v>5</v>
      </c>
      <c r="K54" s="38">
        <v>25</v>
      </c>
      <c r="L54" s="3">
        <v>5</v>
      </c>
      <c r="M54" s="38">
        <v>25</v>
      </c>
    </row>
    <row r="55" spans="2:13" x14ac:dyDescent="0.25">
      <c r="B55" s="4" t="s">
        <v>814</v>
      </c>
      <c r="C55" s="41" t="s">
        <v>823</v>
      </c>
      <c r="D55" s="3">
        <v>10</v>
      </c>
      <c r="E55" s="38">
        <v>50</v>
      </c>
      <c r="F55" s="3">
        <v>8</v>
      </c>
      <c r="G55" s="38">
        <v>40</v>
      </c>
      <c r="H55" s="3">
        <v>6</v>
      </c>
      <c r="I55" s="38">
        <v>30</v>
      </c>
      <c r="J55" s="3">
        <v>7</v>
      </c>
      <c r="K55" s="38">
        <v>35</v>
      </c>
      <c r="L55" s="3">
        <v>8</v>
      </c>
      <c r="M55" s="38">
        <v>40</v>
      </c>
    </row>
    <row r="56" spans="2:13" x14ac:dyDescent="0.25">
      <c r="B56" s="4"/>
      <c r="C56" s="41"/>
      <c r="D56" s="39">
        <v>20</v>
      </c>
      <c r="E56" s="39">
        <f>SUM(E53:E55)</f>
        <v>100</v>
      </c>
      <c r="F56" s="39">
        <v>20</v>
      </c>
      <c r="G56" s="39">
        <f t="shared" ref="G56:M56" si="4">SUM(G53:G55)</f>
        <v>100</v>
      </c>
      <c r="H56" s="39">
        <v>20</v>
      </c>
      <c r="I56" s="39">
        <f t="shared" si="4"/>
        <v>100</v>
      </c>
      <c r="J56" s="39">
        <v>20</v>
      </c>
      <c r="K56" s="39">
        <f t="shared" si="4"/>
        <v>100</v>
      </c>
      <c r="L56" s="39">
        <v>20</v>
      </c>
      <c r="M56" s="39">
        <f t="shared" si="4"/>
        <v>100</v>
      </c>
    </row>
    <row r="57" spans="2:13" x14ac:dyDescent="0.25">
      <c r="B57" s="4" t="s">
        <v>812</v>
      </c>
      <c r="C57" s="41" t="s">
        <v>824</v>
      </c>
      <c r="D57" s="3">
        <v>8</v>
      </c>
      <c r="E57" s="38">
        <v>40</v>
      </c>
    </row>
    <row r="58" spans="2:13" x14ac:dyDescent="0.25">
      <c r="B58" s="4" t="s">
        <v>813</v>
      </c>
      <c r="C58" s="41" t="s">
        <v>824</v>
      </c>
      <c r="D58" s="3">
        <v>4</v>
      </c>
      <c r="E58" s="38">
        <f>(DH36+DK36+DN36+DQ36)/4</f>
        <v>23.75</v>
      </c>
    </row>
    <row r="59" spans="2:13" x14ac:dyDescent="0.25">
      <c r="B59" s="4" t="s">
        <v>814</v>
      </c>
      <c r="C59" s="41" t="s">
        <v>824</v>
      </c>
      <c r="D59" s="3">
        <v>8</v>
      </c>
      <c r="E59" s="38">
        <v>40</v>
      </c>
    </row>
    <row r="60" spans="2:13" x14ac:dyDescent="0.25">
      <c r="B60" s="4"/>
      <c r="C60" s="41"/>
      <c r="D60" s="39">
        <v>20</v>
      </c>
      <c r="E60" s="39">
        <v>100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33" zoomScale="82" zoomScaleNormal="82" workbookViewId="0">
      <selection activeCell="M44" sqref="M44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4" t="s">
        <v>837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7"/>
      <c r="S2" s="7"/>
      <c r="T2" s="7"/>
      <c r="U2" s="7"/>
      <c r="V2" s="7"/>
      <c r="FI2" s="75" t="s">
        <v>1380</v>
      </c>
      <c r="FJ2" s="7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1" t="s">
        <v>0</v>
      </c>
      <c r="B4" s="91" t="s">
        <v>1</v>
      </c>
      <c r="C4" s="92" t="s">
        <v>57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102" t="s">
        <v>2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4"/>
      <c r="BK4" s="93" t="s">
        <v>88</v>
      </c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105" t="s">
        <v>115</v>
      </c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7"/>
      <c r="EW4" s="95" t="s">
        <v>138</v>
      </c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</row>
    <row r="5" spans="1:254" ht="15.75" customHeight="1" x14ac:dyDescent="0.25">
      <c r="A5" s="91"/>
      <c r="B5" s="91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 t="s">
        <v>56</v>
      </c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3" t="s">
        <v>3</v>
      </c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 t="s">
        <v>331</v>
      </c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5" t="s">
        <v>332</v>
      </c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 t="s">
        <v>159</v>
      </c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1" t="s">
        <v>1022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 t="s">
        <v>174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108" t="s">
        <v>186</v>
      </c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81" t="s">
        <v>117</v>
      </c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3" t="s">
        <v>139</v>
      </c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</row>
    <row r="6" spans="1:254" ht="15.75" hidden="1" x14ac:dyDescent="0.25">
      <c r="A6" s="91"/>
      <c r="B6" s="91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1"/>
      <c r="B7" s="9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1"/>
      <c r="B8" s="9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1"/>
      <c r="B9" s="9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1"/>
      <c r="B10" s="9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1"/>
      <c r="B11" s="91"/>
      <c r="C11" s="85" t="s">
        <v>280</v>
      </c>
      <c r="D11" s="85" t="s">
        <v>5</v>
      </c>
      <c r="E11" s="85" t="s">
        <v>6</v>
      </c>
      <c r="F11" s="85" t="s">
        <v>319</v>
      </c>
      <c r="G11" s="85" t="s">
        <v>7</v>
      </c>
      <c r="H11" s="85" t="s">
        <v>8</v>
      </c>
      <c r="I11" s="85" t="s">
        <v>281</v>
      </c>
      <c r="J11" s="85" t="s">
        <v>9</v>
      </c>
      <c r="K11" s="85" t="s">
        <v>10</v>
      </c>
      <c r="L11" s="85" t="s">
        <v>282</v>
      </c>
      <c r="M11" s="85" t="s">
        <v>9</v>
      </c>
      <c r="N11" s="85" t="s">
        <v>10</v>
      </c>
      <c r="O11" s="85" t="s">
        <v>283</v>
      </c>
      <c r="P11" s="85" t="s">
        <v>11</v>
      </c>
      <c r="Q11" s="85" t="s">
        <v>4</v>
      </c>
      <c r="R11" s="85" t="s">
        <v>284</v>
      </c>
      <c r="S11" s="85"/>
      <c r="T11" s="85"/>
      <c r="U11" s="85" t="s">
        <v>981</v>
      </c>
      <c r="V11" s="85"/>
      <c r="W11" s="85"/>
      <c r="X11" s="85" t="s">
        <v>982</v>
      </c>
      <c r="Y11" s="85"/>
      <c r="Z11" s="85"/>
      <c r="AA11" s="83" t="s">
        <v>983</v>
      </c>
      <c r="AB11" s="83"/>
      <c r="AC11" s="83"/>
      <c r="AD11" s="85" t="s">
        <v>285</v>
      </c>
      <c r="AE11" s="85"/>
      <c r="AF11" s="85"/>
      <c r="AG11" s="85" t="s">
        <v>286</v>
      </c>
      <c r="AH11" s="85"/>
      <c r="AI11" s="85"/>
      <c r="AJ11" s="83" t="s">
        <v>287</v>
      </c>
      <c r="AK11" s="83"/>
      <c r="AL11" s="83"/>
      <c r="AM11" s="85" t="s">
        <v>288</v>
      </c>
      <c r="AN11" s="85"/>
      <c r="AO11" s="85"/>
      <c r="AP11" s="85" t="s">
        <v>289</v>
      </c>
      <c r="AQ11" s="85"/>
      <c r="AR11" s="85"/>
      <c r="AS11" s="85" t="s">
        <v>290</v>
      </c>
      <c r="AT11" s="85"/>
      <c r="AU11" s="85"/>
      <c r="AV11" s="85" t="s">
        <v>291</v>
      </c>
      <c r="AW11" s="85"/>
      <c r="AX11" s="85"/>
      <c r="AY11" s="85" t="s">
        <v>320</v>
      </c>
      <c r="AZ11" s="85"/>
      <c r="BA11" s="85"/>
      <c r="BB11" s="85" t="s">
        <v>292</v>
      </c>
      <c r="BC11" s="85"/>
      <c r="BD11" s="85"/>
      <c r="BE11" s="85" t="s">
        <v>1005</v>
      </c>
      <c r="BF11" s="85"/>
      <c r="BG11" s="85"/>
      <c r="BH11" s="85" t="s">
        <v>293</v>
      </c>
      <c r="BI11" s="85"/>
      <c r="BJ11" s="85"/>
      <c r="BK11" s="83" t="s">
        <v>294</v>
      </c>
      <c r="BL11" s="83"/>
      <c r="BM11" s="83"/>
      <c r="BN11" s="83" t="s">
        <v>321</v>
      </c>
      <c r="BO11" s="83"/>
      <c r="BP11" s="83"/>
      <c r="BQ11" s="83" t="s">
        <v>295</v>
      </c>
      <c r="BR11" s="83"/>
      <c r="BS11" s="83"/>
      <c r="BT11" s="83" t="s">
        <v>296</v>
      </c>
      <c r="BU11" s="83"/>
      <c r="BV11" s="83"/>
      <c r="BW11" s="83" t="s">
        <v>297</v>
      </c>
      <c r="BX11" s="83"/>
      <c r="BY11" s="83"/>
      <c r="BZ11" s="83" t="s">
        <v>298</v>
      </c>
      <c r="CA11" s="83"/>
      <c r="CB11" s="83"/>
      <c r="CC11" s="83" t="s">
        <v>322</v>
      </c>
      <c r="CD11" s="83"/>
      <c r="CE11" s="83"/>
      <c r="CF11" s="83" t="s">
        <v>299</v>
      </c>
      <c r="CG11" s="83"/>
      <c r="CH11" s="83"/>
      <c r="CI11" s="83" t="s">
        <v>300</v>
      </c>
      <c r="CJ11" s="83"/>
      <c r="CK11" s="83"/>
      <c r="CL11" s="83" t="s">
        <v>301</v>
      </c>
      <c r="CM11" s="83"/>
      <c r="CN11" s="83"/>
      <c r="CO11" s="83" t="s">
        <v>302</v>
      </c>
      <c r="CP11" s="83"/>
      <c r="CQ11" s="83"/>
      <c r="CR11" s="83" t="s">
        <v>303</v>
      </c>
      <c r="CS11" s="83"/>
      <c r="CT11" s="83"/>
      <c r="CU11" s="83" t="s">
        <v>304</v>
      </c>
      <c r="CV11" s="83"/>
      <c r="CW11" s="83"/>
      <c r="CX11" s="83" t="s">
        <v>305</v>
      </c>
      <c r="CY11" s="83"/>
      <c r="CZ11" s="83"/>
      <c r="DA11" s="83" t="s">
        <v>306</v>
      </c>
      <c r="DB11" s="83"/>
      <c r="DC11" s="83"/>
      <c r="DD11" s="83" t="s">
        <v>307</v>
      </c>
      <c r="DE11" s="83"/>
      <c r="DF11" s="83"/>
      <c r="DG11" s="83" t="s">
        <v>323</v>
      </c>
      <c r="DH11" s="83"/>
      <c r="DI11" s="83"/>
      <c r="DJ11" s="83" t="s">
        <v>308</v>
      </c>
      <c r="DK11" s="83"/>
      <c r="DL11" s="83"/>
      <c r="DM11" s="83" t="s">
        <v>309</v>
      </c>
      <c r="DN11" s="83"/>
      <c r="DO11" s="83"/>
      <c r="DP11" s="83" t="s">
        <v>310</v>
      </c>
      <c r="DQ11" s="83"/>
      <c r="DR11" s="83"/>
      <c r="DS11" s="83" t="s">
        <v>311</v>
      </c>
      <c r="DT11" s="83"/>
      <c r="DU11" s="83"/>
      <c r="DV11" s="83" t="s">
        <v>312</v>
      </c>
      <c r="DW11" s="83"/>
      <c r="DX11" s="83"/>
      <c r="DY11" s="83" t="s">
        <v>313</v>
      </c>
      <c r="DZ11" s="83"/>
      <c r="EA11" s="83"/>
      <c r="EB11" s="83" t="s">
        <v>314</v>
      </c>
      <c r="EC11" s="83"/>
      <c r="ED11" s="83"/>
      <c r="EE11" s="83" t="s">
        <v>324</v>
      </c>
      <c r="EF11" s="83"/>
      <c r="EG11" s="83"/>
      <c r="EH11" s="83" t="s">
        <v>325</v>
      </c>
      <c r="EI11" s="83"/>
      <c r="EJ11" s="83"/>
      <c r="EK11" s="83" t="s">
        <v>326</v>
      </c>
      <c r="EL11" s="83"/>
      <c r="EM11" s="83"/>
      <c r="EN11" s="83" t="s">
        <v>327</v>
      </c>
      <c r="EO11" s="83"/>
      <c r="EP11" s="83"/>
      <c r="EQ11" s="83" t="s">
        <v>328</v>
      </c>
      <c r="ER11" s="83"/>
      <c r="ES11" s="83"/>
      <c r="ET11" s="83" t="s">
        <v>329</v>
      </c>
      <c r="EU11" s="83"/>
      <c r="EV11" s="83"/>
      <c r="EW11" s="83" t="s">
        <v>315</v>
      </c>
      <c r="EX11" s="83"/>
      <c r="EY11" s="83"/>
      <c r="EZ11" s="83" t="s">
        <v>330</v>
      </c>
      <c r="FA11" s="83"/>
      <c r="FB11" s="83"/>
      <c r="FC11" s="83" t="s">
        <v>316</v>
      </c>
      <c r="FD11" s="83"/>
      <c r="FE11" s="83"/>
      <c r="FF11" s="83" t="s">
        <v>317</v>
      </c>
      <c r="FG11" s="83"/>
      <c r="FH11" s="83"/>
      <c r="FI11" s="83" t="s">
        <v>318</v>
      </c>
      <c r="FJ11" s="83"/>
      <c r="FK11" s="83"/>
    </row>
    <row r="12" spans="1:254" ht="79.5" customHeight="1" x14ac:dyDescent="0.25">
      <c r="A12" s="91"/>
      <c r="B12" s="91"/>
      <c r="C12" s="90" t="s">
        <v>963</v>
      </c>
      <c r="D12" s="90"/>
      <c r="E12" s="90"/>
      <c r="F12" s="90" t="s">
        <v>967</v>
      </c>
      <c r="G12" s="90"/>
      <c r="H12" s="90"/>
      <c r="I12" s="90" t="s">
        <v>971</v>
      </c>
      <c r="J12" s="90"/>
      <c r="K12" s="90"/>
      <c r="L12" s="90" t="s">
        <v>975</v>
      </c>
      <c r="M12" s="90"/>
      <c r="N12" s="90"/>
      <c r="O12" s="90" t="s">
        <v>977</v>
      </c>
      <c r="P12" s="90"/>
      <c r="Q12" s="90"/>
      <c r="R12" s="90" t="s">
        <v>980</v>
      </c>
      <c r="S12" s="90"/>
      <c r="T12" s="90"/>
      <c r="U12" s="90" t="s">
        <v>338</v>
      </c>
      <c r="V12" s="90"/>
      <c r="W12" s="90"/>
      <c r="X12" s="90" t="s">
        <v>341</v>
      </c>
      <c r="Y12" s="90"/>
      <c r="Z12" s="90"/>
      <c r="AA12" s="90" t="s">
        <v>984</v>
      </c>
      <c r="AB12" s="90"/>
      <c r="AC12" s="90"/>
      <c r="AD12" s="90" t="s">
        <v>988</v>
      </c>
      <c r="AE12" s="90"/>
      <c r="AF12" s="90"/>
      <c r="AG12" s="90" t="s">
        <v>989</v>
      </c>
      <c r="AH12" s="90"/>
      <c r="AI12" s="90"/>
      <c r="AJ12" s="90" t="s">
        <v>993</v>
      </c>
      <c r="AK12" s="90"/>
      <c r="AL12" s="90"/>
      <c r="AM12" s="90" t="s">
        <v>997</v>
      </c>
      <c r="AN12" s="90"/>
      <c r="AO12" s="90"/>
      <c r="AP12" s="90" t="s">
        <v>1001</v>
      </c>
      <c r="AQ12" s="90"/>
      <c r="AR12" s="90"/>
      <c r="AS12" s="90" t="s">
        <v>1002</v>
      </c>
      <c r="AT12" s="90"/>
      <c r="AU12" s="90"/>
      <c r="AV12" s="90" t="s">
        <v>1006</v>
      </c>
      <c r="AW12" s="90"/>
      <c r="AX12" s="90"/>
      <c r="AY12" s="90" t="s">
        <v>1007</v>
      </c>
      <c r="AZ12" s="90"/>
      <c r="BA12" s="90"/>
      <c r="BB12" s="90" t="s">
        <v>1008</v>
      </c>
      <c r="BC12" s="90"/>
      <c r="BD12" s="90"/>
      <c r="BE12" s="90" t="s">
        <v>1009</v>
      </c>
      <c r="BF12" s="90"/>
      <c r="BG12" s="90"/>
      <c r="BH12" s="90" t="s">
        <v>1010</v>
      </c>
      <c r="BI12" s="90"/>
      <c r="BJ12" s="90"/>
      <c r="BK12" s="90" t="s">
        <v>357</v>
      </c>
      <c r="BL12" s="90"/>
      <c r="BM12" s="90"/>
      <c r="BN12" s="90" t="s">
        <v>359</v>
      </c>
      <c r="BO12" s="90"/>
      <c r="BP12" s="90"/>
      <c r="BQ12" s="90" t="s">
        <v>1014</v>
      </c>
      <c r="BR12" s="90"/>
      <c r="BS12" s="90"/>
      <c r="BT12" s="90" t="s">
        <v>1015</v>
      </c>
      <c r="BU12" s="90"/>
      <c r="BV12" s="90"/>
      <c r="BW12" s="90" t="s">
        <v>1016</v>
      </c>
      <c r="BX12" s="90"/>
      <c r="BY12" s="90"/>
      <c r="BZ12" s="90" t="s">
        <v>1017</v>
      </c>
      <c r="CA12" s="90"/>
      <c r="CB12" s="90"/>
      <c r="CC12" s="90" t="s">
        <v>369</v>
      </c>
      <c r="CD12" s="90"/>
      <c r="CE12" s="90"/>
      <c r="CF12" s="109" t="s">
        <v>372</v>
      </c>
      <c r="CG12" s="109"/>
      <c r="CH12" s="109"/>
      <c r="CI12" s="90" t="s">
        <v>376</v>
      </c>
      <c r="CJ12" s="90"/>
      <c r="CK12" s="90"/>
      <c r="CL12" s="90" t="s">
        <v>1328</v>
      </c>
      <c r="CM12" s="90"/>
      <c r="CN12" s="90"/>
      <c r="CO12" s="90" t="s">
        <v>382</v>
      </c>
      <c r="CP12" s="90"/>
      <c r="CQ12" s="90"/>
      <c r="CR12" s="109" t="s">
        <v>385</v>
      </c>
      <c r="CS12" s="109"/>
      <c r="CT12" s="109"/>
      <c r="CU12" s="90" t="s">
        <v>388</v>
      </c>
      <c r="CV12" s="90"/>
      <c r="CW12" s="90"/>
      <c r="CX12" s="90" t="s">
        <v>390</v>
      </c>
      <c r="CY12" s="90"/>
      <c r="CZ12" s="90"/>
      <c r="DA12" s="90" t="s">
        <v>394</v>
      </c>
      <c r="DB12" s="90"/>
      <c r="DC12" s="90"/>
      <c r="DD12" s="109" t="s">
        <v>398</v>
      </c>
      <c r="DE12" s="109"/>
      <c r="DF12" s="109"/>
      <c r="DG12" s="109" t="s">
        <v>400</v>
      </c>
      <c r="DH12" s="109"/>
      <c r="DI12" s="109"/>
      <c r="DJ12" s="109" t="s">
        <v>404</v>
      </c>
      <c r="DK12" s="109"/>
      <c r="DL12" s="109"/>
      <c r="DM12" s="109" t="s">
        <v>408</v>
      </c>
      <c r="DN12" s="109"/>
      <c r="DO12" s="109"/>
      <c r="DP12" s="109" t="s">
        <v>412</v>
      </c>
      <c r="DQ12" s="109"/>
      <c r="DR12" s="109"/>
      <c r="DS12" s="109" t="s">
        <v>415</v>
      </c>
      <c r="DT12" s="109"/>
      <c r="DU12" s="109"/>
      <c r="DV12" s="109" t="s">
        <v>418</v>
      </c>
      <c r="DW12" s="109"/>
      <c r="DX12" s="109"/>
      <c r="DY12" s="109" t="s">
        <v>422</v>
      </c>
      <c r="DZ12" s="109"/>
      <c r="EA12" s="109"/>
      <c r="EB12" s="109" t="s">
        <v>424</v>
      </c>
      <c r="EC12" s="109"/>
      <c r="ED12" s="109"/>
      <c r="EE12" s="109" t="s">
        <v>1026</v>
      </c>
      <c r="EF12" s="109"/>
      <c r="EG12" s="109"/>
      <c r="EH12" s="109" t="s">
        <v>426</v>
      </c>
      <c r="EI12" s="109"/>
      <c r="EJ12" s="109"/>
      <c r="EK12" s="109" t="s">
        <v>428</v>
      </c>
      <c r="EL12" s="109"/>
      <c r="EM12" s="109"/>
      <c r="EN12" s="109" t="s">
        <v>1035</v>
      </c>
      <c r="EO12" s="109"/>
      <c r="EP12" s="109"/>
      <c r="EQ12" s="109" t="s">
        <v>1037</v>
      </c>
      <c r="ER12" s="109"/>
      <c r="ES12" s="109"/>
      <c r="ET12" s="109" t="s">
        <v>430</v>
      </c>
      <c r="EU12" s="109"/>
      <c r="EV12" s="109"/>
      <c r="EW12" s="109" t="s">
        <v>431</v>
      </c>
      <c r="EX12" s="109"/>
      <c r="EY12" s="109"/>
      <c r="EZ12" s="109" t="s">
        <v>1041</v>
      </c>
      <c r="FA12" s="109"/>
      <c r="FB12" s="109"/>
      <c r="FC12" s="109" t="s">
        <v>1045</v>
      </c>
      <c r="FD12" s="109"/>
      <c r="FE12" s="109"/>
      <c r="FF12" s="109" t="s">
        <v>1047</v>
      </c>
      <c r="FG12" s="109"/>
      <c r="FH12" s="109"/>
      <c r="FI12" s="109" t="s">
        <v>1051</v>
      </c>
      <c r="FJ12" s="109"/>
      <c r="FK12" s="109"/>
    </row>
    <row r="13" spans="1:254" ht="181.5" thickBot="1" x14ac:dyDescent="0.3">
      <c r="A13" s="91"/>
      <c r="B13" s="91"/>
      <c r="C13" s="57" t="s">
        <v>965</v>
      </c>
      <c r="D13" s="57" t="s">
        <v>964</v>
      </c>
      <c r="E13" s="57" t="s">
        <v>966</v>
      </c>
      <c r="F13" s="57" t="s">
        <v>968</v>
      </c>
      <c r="G13" s="57" t="s">
        <v>969</v>
      </c>
      <c r="H13" s="57" t="s">
        <v>970</v>
      </c>
      <c r="I13" s="57" t="s">
        <v>972</v>
      </c>
      <c r="J13" s="57" t="s">
        <v>973</v>
      </c>
      <c r="K13" s="57" t="s">
        <v>974</v>
      </c>
      <c r="L13" s="57" t="s">
        <v>976</v>
      </c>
      <c r="M13" s="57" t="s">
        <v>335</v>
      </c>
      <c r="N13" s="57" t="s">
        <v>194</v>
      </c>
      <c r="O13" s="57" t="s">
        <v>978</v>
      </c>
      <c r="P13" s="57" t="s">
        <v>979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985</v>
      </c>
      <c r="AB13" s="57" t="s">
        <v>986</v>
      </c>
      <c r="AC13" s="57" t="s">
        <v>987</v>
      </c>
      <c r="AD13" s="57" t="s">
        <v>84</v>
      </c>
      <c r="AE13" s="57" t="s">
        <v>348</v>
      </c>
      <c r="AF13" s="57" t="s">
        <v>86</v>
      </c>
      <c r="AG13" s="57" t="s">
        <v>990</v>
      </c>
      <c r="AH13" s="57" t="s">
        <v>991</v>
      </c>
      <c r="AI13" s="57" t="s">
        <v>992</v>
      </c>
      <c r="AJ13" s="57" t="s">
        <v>994</v>
      </c>
      <c r="AK13" s="57" t="s">
        <v>995</v>
      </c>
      <c r="AL13" s="57" t="s">
        <v>996</v>
      </c>
      <c r="AM13" s="57" t="s">
        <v>998</v>
      </c>
      <c r="AN13" s="57" t="s">
        <v>999</v>
      </c>
      <c r="AO13" s="57" t="s">
        <v>1000</v>
      </c>
      <c r="AP13" s="57" t="s">
        <v>216</v>
      </c>
      <c r="AQ13" s="57" t="s">
        <v>217</v>
      </c>
      <c r="AR13" s="57" t="s">
        <v>205</v>
      </c>
      <c r="AS13" s="57" t="s">
        <v>1003</v>
      </c>
      <c r="AT13" s="57" t="s">
        <v>350</v>
      </c>
      <c r="AU13" s="57" t="s">
        <v>1004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1011</v>
      </c>
      <c r="BO13" s="57" t="s">
        <v>1012</v>
      </c>
      <c r="BP13" s="57" t="s">
        <v>1013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1018</v>
      </c>
      <c r="CN13" s="57" t="s">
        <v>1019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1020</v>
      </c>
      <c r="CW13" s="57" t="s">
        <v>1021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1382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1023</v>
      </c>
      <c r="EB13" s="58" t="s">
        <v>425</v>
      </c>
      <c r="EC13" s="58" t="s">
        <v>1024</v>
      </c>
      <c r="ED13" s="58" t="s">
        <v>1025</v>
      </c>
      <c r="EE13" s="58" t="s">
        <v>1027</v>
      </c>
      <c r="EF13" s="58" t="s">
        <v>1028</v>
      </c>
      <c r="EG13" s="58" t="s">
        <v>1029</v>
      </c>
      <c r="EH13" s="58" t="s">
        <v>73</v>
      </c>
      <c r="EI13" s="58" t="s">
        <v>1030</v>
      </c>
      <c r="EJ13" s="58" t="s">
        <v>75</v>
      </c>
      <c r="EK13" s="58" t="s">
        <v>1031</v>
      </c>
      <c r="EL13" s="58" t="s">
        <v>1032</v>
      </c>
      <c r="EM13" s="58" t="s">
        <v>1033</v>
      </c>
      <c r="EN13" s="58" t="s">
        <v>1034</v>
      </c>
      <c r="EO13" s="58" t="s">
        <v>1036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1040</v>
      </c>
      <c r="EU13" s="58" t="s">
        <v>1038</v>
      </c>
      <c r="EV13" s="58" t="s">
        <v>1039</v>
      </c>
      <c r="EW13" s="58" t="s">
        <v>433</v>
      </c>
      <c r="EX13" s="58" t="s">
        <v>432</v>
      </c>
      <c r="EY13" s="58" t="s">
        <v>207</v>
      </c>
      <c r="EZ13" s="58" t="s">
        <v>1042</v>
      </c>
      <c r="FA13" s="58" t="s">
        <v>1043</v>
      </c>
      <c r="FB13" s="58" t="s">
        <v>1044</v>
      </c>
      <c r="FC13" s="58" t="s">
        <v>336</v>
      </c>
      <c r="FD13" s="58" t="s">
        <v>1046</v>
      </c>
      <c r="FE13" s="58" t="s">
        <v>274</v>
      </c>
      <c r="FF13" s="58" t="s">
        <v>1048</v>
      </c>
      <c r="FG13" s="58" t="s">
        <v>1049</v>
      </c>
      <c r="FH13" s="58" t="s">
        <v>1050</v>
      </c>
      <c r="FI13" s="58" t="s">
        <v>1052</v>
      </c>
      <c r="FJ13" s="58" t="s">
        <v>1053</v>
      </c>
      <c r="FK13" s="58" t="s">
        <v>1054</v>
      </c>
    </row>
    <row r="14" spans="1:254" ht="16.5" thickBot="1" x14ac:dyDescent="0.3">
      <c r="A14" s="20">
        <v>1</v>
      </c>
      <c r="B14" s="65" t="s">
        <v>1383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/>
      <c r="N14" s="4">
        <v>1</v>
      </c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/>
      <c r="AO14" s="4">
        <v>1</v>
      </c>
      <c r="AP14" s="4"/>
      <c r="AQ14" s="4">
        <v>1</v>
      </c>
      <c r="AR14" s="4"/>
      <c r="AS14" s="4"/>
      <c r="AT14" s="4"/>
      <c r="AU14" s="4">
        <v>1</v>
      </c>
      <c r="AV14" s="4"/>
      <c r="AW14" s="4">
        <v>1</v>
      </c>
      <c r="AX14" s="4"/>
      <c r="AY14" s="4"/>
      <c r="AZ14" s="4">
        <v>1</v>
      </c>
      <c r="BA14" s="4"/>
      <c r="BB14" s="4"/>
      <c r="BC14" s="4"/>
      <c r="BD14" s="4">
        <v>1</v>
      </c>
      <c r="BE14" s="4"/>
      <c r="BF14" s="4">
        <v>1</v>
      </c>
      <c r="BG14" s="4"/>
      <c r="BH14" s="4"/>
      <c r="BI14" s="4"/>
      <c r="BJ14" s="4">
        <v>1</v>
      </c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/>
      <c r="CK14" s="4">
        <v>1</v>
      </c>
      <c r="CL14" s="4"/>
      <c r="CM14" s="4">
        <v>1</v>
      </c>
      <c r="CN14" s="4"/>
      <c r="CO14" s="4"/>
      <c r="CP14" s="4"/>
      <c r="CQ14" s="4">
        <v>1</v>
      </c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/>
      <c r="DI14" s="4">
        <v>1</v>
      </c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/>
      <c r="DX14" s="4">
        <v>1</v>
      </c>
      <c r="DY14" s="4"/>
      <c r="DZ14" s="4">
        <v>1</v>
      </c>
      <c r="EA14" s="4"/>
      <c r="EB14" s="4"/>
      <c r="EC14" s="4">
        <v>1</v>
      </c>
      <c r="ED14" s="4"/>
      <c r="EE14" s="4"/>
      <c r="EF14" s="4"/>
      <c r="EG14" s="4">
        <v>1</v>
      </c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6" t="s">
        <v>1384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6" t="s">
        <v>1385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>
        <v>1</v>
      </c>
      <c r="T16" s="4"/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6" t="s">
        <v>1386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6" t="s">
        <v>1387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6" t="s">
        <v>1388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6" t="s">
        <v>1389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/>
      <c r="N20" s="4">
        <v>1</v>
      </c>
      <c r="O20" s="4"/>
      <c r="P20" s="4"/>
      <c r="Q20" s="4">
        <v>1</v>
      </c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3">
        <v>8</v>
      </c>
      <c r="B21" s="66" t="s">
        <v>1400</v>
      </c>
      <c r="C21" s="4"/>
      <c r="D21" s="4">
        <v>1</v>
      </c>
      <c r="E21" s="4"/>
      <c r="F21" s="4"/>
      <c r="G21" s="4"/>
      <c r="H21" s="4">
        <v>1</v>
      </c>
      <c r="I21" s="4"/>
      <c r="J21" s="4"/>
      <c r="K21" s="4">
        <v>1</v>
      </c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/>
      <c r="AU21" s="4">
        <v>1</v>
      </c>
      <c r="AV21" s="4"/>
      <c r="AW21" s="4">
        <v>1</v>
      </c>
      <c r="AX21" s="4"/>
      <c r="AY21" s="4"/>
      <c r="AZ21" s="4"/>
      <c r="BA21" s="4">
        <v>1</v>
      </c>
      <c r="BB21" s="4"/>
      <c r="BC21" s="4">
        <v>1</v>
      </c>
      <c r="BD21" s="4"/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6.5" thickBot="1" x14ac:dyDescent="0.3">
      <c r="A22" s="3">
        <v>9</v>
      </c>
      <c r="B22" s="66" t="s">
        <v>1390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>
        <v>1</v>
      </c>
      <c r="N22" s="4"/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/>
      <c r="EG22" s="4">
        <v>1</v>
      </c>
      <c r="EH22" s="4"/>
      <c r="EI22" s="4"/>
      <c r="EJ22" s="4">
        <v>1</v>
      </c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254" ht="16.5" thickBot="1" x14ac:dyDescent="0.3">
      <c r="A23" s="3">
        <v>10</v>
      </c>
      <c r="B23" s="66" t="s">
        <v>1391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/>
      <c r="DU23" s="4">
        <v>1</v>
      </c>
      <c r="DV23" s="4"/>
      <c r="DW23" s="4"/>
      <c r="DX23" s="4">
        <v>1</v>
      </c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</row>
    <row r="24" spans="1:254" ht="16.5" thickBot="1" x14ac:dyDescent="0.3">
      <c r="A24" s="3">
        <v>11</v>
      </c>
      <c r="B24" s="66" t="s">
        <v>1392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/>
      <c r="AX24" s="4">
        <v>1</v>
      </c>
      <c r="AY24" s="4"/>
      <c r="AZ24" s="4"/>
      <c r="BA24" s="4">
        <v>1</v>
      </c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/>
      <c r="DZ24" s="4"/>
      <c r="EA24" s="4">
        <v>1</v>
      </c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/>
      <c r="EM24" s="4">
        <v>1</v>
      </c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66" t="s">
        <v>1403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>
        <v>1</v>
      </c>
      <c r="N25" s="4"/>
      <c r="O25" s="4"/>
      <c r="P25" s="4"/>
      <c r="Q25" s="4">
        <v>1</v>
      </c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66" t="s">
        <v>1401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>
        <v>1</v>
      </c>
      <c r="Q26" s="4"/>
      <c r="R26" s="4"/>
      <c r="S26" s="4"/>
      <c r="T26" s="4">
        <v>1</v>
      </c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>
        <v>1</v>
      </c>
      <c r="CH26" s="4"/>
      <c r="CI26" s="4"/>
      <c r="CJ26" s="4"/>
      <c r="CK26" s="4">
        <v>1</v>
      </c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>
        <v>1</v>
      </c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>
        <v>1</v>
      </c>
      <c r="ED26" s="4"/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66" t="s">
        <v>1394</v>
      </c>
      <c r="C27" s="4"/>
      <c r="D27" s="4"/>
      <c r="E27" s="4">
        <v>1</v>
      </c>
      <c r="F27" s="4"/>
      <c r="G27" s="4">
        <v>1</v>
      </c>
      <c r="H27" s="4"/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66" t="s">
        <v>1395</v>
      </c>
      <c r="C28" s="4"/>
      <c r="D28" s="4"/>
      <c r="E28" s="4">
        <v>1</v>
      </c>
      <c r="F28" s="4"/>
      <c r="G28" s="4">
        <v>1</v>
      </c>
      <c r="H28" s="4"/>
      <c r="I28" s="4"/>
      <c r="J28" s="4"/>
      <c r="K28" s="4">
        <v>1</v>
      </c>
      <c r="L28" s="4"/>
      <c r="M28" s="4">
        <v>1</v>
      </c>
      <c r="N28" s="4"/>
      <c r="O28" s="4"/>
      <c r="P28" s="4"/>
      <c r="Q28" s="4">
        <v>1</v>
      </c>
      <c r="R28" s="4"/>
      <c r="S28" s="4">
        <v>1</v>
      </c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>
        <v>1</v>
      </c>
      <c r="EA28" s="4"/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66" t="s">
        <v>1396</v>
      </c>
      <c r="C29" s="4"/>
      <c r="D29" s="4"/>
      <c r="E29" s="4">
        <v>1</v>
      </c>
      <c r="F29" s="4"/>
      <c r="G29" s="4">
        <v>1</v>
      </c>
      <c r="H29" s="4"/>
      <c r="I29" s="4"/>
      <c r="J29" s="4"/>
      <c r="K29" s="4">
        <v>1</v>
      </c>
      <c r="L29" s="4"/>
      <c r="M29" s="4">
        <v>1</v>
      </c>
      <c r="N29" s="4"/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66" t="s">
        <v>1397</v>
      </c>
      <c r="C30" s="4"/>
      <c r="D30" s="4"/>
      <c r="E30" s="4">
        <v>1</v>
      </c>
      <c r="F30" s="4"/>
      <c r="G30" s="4">
        <v>1</v>
      </c>
      <c r="H30" s="4"/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66" t="s">
        <v>1398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66" t="s">
        <v>1399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>
        <v>1</v>
      </c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66" t="s">
        <v>1402</v>
      </c>
      <c r="D33" s="4"/>
      <c r="E33" s="4">
        <v>1</v>
      </c>
      <c r="F33" s="4"/>
      <c r="G33" s="4"/>
      <c r="H33" s="4">
        <v>1</v>
      </c>
      <c r="I33" s="4"/>
      <c r="J33" s="4">
        <v>1</v>
      </c>
      <c r="K33" s="4"/>
      <c r="L33" s="4"/>
      <c r="M33" s="4">
        <v>1</v>
      </c>
      <c r="N33" s="4"/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6" t="s">
        <v>278</v>
      </c>
      <c r="B39" s="87"/>
      <c r="C39" s="3">
        <f>SUM(C14:C38)</f>
        <v>0</v>
      </c>
      <c r="D39" s="3">
        <v>7</v>
      </c>
      <c r="E39" s="3">
        <f t="shared" ref="E39:T39" si="0">SUM(E14:E38)</f>
        <v>16</v>
      </c>
      <c r="F39" s="3">
        <f t="shared" si="0"/>
        <v>0</v>
      </c>
      <c r="G39" s="3">
        <f t="shared" si="0"/>
        <v>7</v>
      </c>
      <c r="H39" s="3">
        <f t="shared" si="0"/>
        <v>13</v>
      </c>
      <c r="I39" s="3">
        <f t="shared" si="0"/>
        <v>0</v>
      </c>
      <c r="J39" s="3">
        <f t="shared" si="0"/>
        <v>4</v>
      </c>
      <c r="K39" s="3">
        <f t="shared" si="0"/>
        <v>16</v>
      </c>
      <c r="L39" s="3">
        <f t="shared" si="0"/>
        <v>0</v>
      </c>
      <c r="M39" s="3">
        <f t="shared" si="0"/>
        <v>7</v>
      </c>
      <c r="N39" s="3">
        <f t="shared" si="0"/>
        <v>13</v>
      </c>
      <c r="O39" s="3">
        <f t="shared" si="0"/>
        <v>0</v>
      </c>
      <c r="P39" s="3">
        <f t="shared" si="0"/>
        <v>3</v>
      </c>
      <c r="Q39" s="3">
        <f t="shared" si="0"/>
        <v>17</v>
      </c>
      <c r="R39" s="3">
        <f t="shared" si="0"/>
        <v>0</v>
      </c>
      <c r="S39" s="3">
        <f t="shared" si="0"/>
        <v>10</v>
      </c>
      <c r="T39" s="3">
        <f t="shared" si="0"/>
        <v>10</v>
      </c>
      <c r="U39" s="3">
        <f t="shared" ref="U39:BD39" si="1">SUM(U14:U38)</f>
        <v>0</v>
      </c>
      <c r="V39" s="3">
        <f t="shared" si="1"/>
        <v>6</v>
      </c>
      <c r="W39" s="3">
        <f t="shared" si="1"/>
        <v>14</v>
      </c>
      <c r="X39" s="3">
        <f t="shared" si="1"/>
        <v>0</v>
      </c>
      <c r="Y39" s="3">
        <f t="shared" si="1"/>
        <v>6</v>
      </c>
      <c r="Z39" s="3">
        <f t="shared" si="1"/>
        <v>14</v>
      </c>
      <c r="AA39" s="3">
        <f t="shared" si="1"/>
        <v>0</v>
      </c>
      <c r="AB39" s="3">
        <f t="shared" si="1"/>
        <v>6</v>
      </c>
      <c r="AC39" s="3">
        <f t="shared" si="1"/>
        <v>14</v>
      </c>
      <c r="AD39" s="3">
        <f t="shared" si="1"/>
        <v>0</v>
      </c>
      <c r="AE39" s="3">
        <f t="shared" si="1"/>
        <v>6</v>
      </c>
      <c r="AF39" s="3">
        <f t="shared" si="1"/>
        <v>14</v>
      </c>
      <c r="AG39" s="3">
        <f t="shared" si="1"/>
        <v>0</v>
      </c>
      <c r="AH39" s="3">
        <f t="shared" si="1"/>
        <v>6</v>
      </c>
      <c r="AI39" s="3">
        <f t="shared" si="1"/>
        <v>14</v>
      </c>
      <c r="AJ39" s="3">
        <f t="shared" si="1"/>
        <v>0</v>
      </c>
      <c r="AK39" s="3">
        <f t="shared" si="1"/>
        <v>6</v>
      </c>
      <c r="AL39" s="3">
        <f t="shared" si="1"/>
        <v>14</v>
      </c>
      <c r="AM39" s="3">
        <f t="shared" si="1"/>
        <v>0</v>
      </c>
      <c r="AN39" s="3">
        <f t="shared" si="1"/>
        <v>3</v>
      </c>
      <c r="AO39" s="3">
        <f t="shared" si="1"/>
        <v>17</v>
      </c>
      <c r="AP39" s="3">
        <f t="shared" si="1"/>
        <v>0</v>
      </c>
      <c r="AQ39" s="3">
        <f t="shared" si="1"/>
        <v>4</v>
      </c>
      <c r="AR39" s="3">
        <f t="shared" si="1"/>
        <v>16</v>
      </c>
      <c r="AS39" s="3">
        <f t="shared" si="1"/>
        <v>0</v>
      </c>
      <c r="AT39" s="3">
        <f t="shared" si="1"/>
        <v>1</v>
      </c>
      <c r="AU39" s="3">
        <f t="shared" si="1"/>
        <v>19</v>
      </c>
      <c r="AV39" s="3">
        <f t="shared" si="1"/>
        <v>0</v>
      </c>
      <c r="AW39" s="3">
        <f t="shared" si="1"/>
        <v>2</v>
      </c>
      <c r="AX39" s="3">
        <f t="shared" si="1"/>
        <v>18</v>
      </c>
      <c r="AY39" s="3">
        <f t="shared" si="1"/>
        <v>0</v>
      </c>
      <c r="AZ39" s="3">
        <f t="shared" si="1"/>
        <v>1</v>
      </c>
      <c r="BA39" s="3">
        <f t="shared" si="1"/>
        <v>19</v>
      </c>
      <c r="BB39" s="3">
        <f t="shared" si="1"/>
        <v>0</v>
      </c>
      <c r="BC39" s="3">
        <f t="shared" si="1"/>
        <v>2</v>
      </c>
      <c r="BD39" s="3">
        <f t="shared" si="1"/>
        <v>18</v>
      </c>
      <c r="BE39" s="3">
        <f t="shared" ref="BE39:CI39" si="2">SUM(BE14:BE38)</f>
        <v>0</v>
      </c>
      <c r="BF39" s="3">
        <f t="shared" si="2"/>
        <v>3</v>
      </c>
      <c r="BG39" s="3">
        <f t="shared" si="2"/>
        <v>17</v>
      </c>
      <c r="BH39" s="3">
        <f t="shared" si="2"/>
        <v>0</v>
      </c>
      <c r="BI39" s="3">
        <f t="shared" si="2"/>
        <v>3</v>
      </c>
      <c r="BJ39" s="3">
        <f t="shared" si="2"/>
        <v>17</v>
      </c>
      <c r="BK39" s="3">
        <f t="shared" si="2"/>
        <v>0</v>
      </c>
      <c r="BL39" s="3">
        <f t="shared" si="2"/>
        <v>4</v>
      </c>
      <c r="BM39" s="3">
        <f t="shared" si="2"/>
        <v>16</v>
      </c>
      <c r="BN39" s="3">
        <f t="shared" si="2"/>
        <v>0</v>
      </c>
      <c r="BO39" s="3">
        <f t="shared" si="2"/>
        <v>4</v>
      </c>
      <c r="BP39" s="3">
        <f t="shared" si="2"/>
        <v>16</v>
      </c>
      <c r="BQ39" s="3">
        <f t="shared" si="2"/>
        <v>0</v>
      </c>
      <c r="BR39" s="3">
        <f t="shared" si="2"/>
        <v>4</v>
      </c>
      <c r="BS39" s="3">
        <f t="shared" si="2"/>
        <v>16</v>
      </c>
      <c r="BT39" s="3">
        <f t="shared" si="2"/>
        <v>0</v>
      </c>
      <c r="BU39" s="3">
        <f t="shared" si="2"/>
        <v>4</v>
      </c>
      <c r="BV39" s="3">
        <f t="shared" si="2"/>
        <v>16</v>
      </c>
      <c r="BW39" s="3">
        <f t="shared" si="2"/>
        <v>0</v>
      </c>
      <c r="BX39" s="3">
        <f t="shared" si="2"/>
        <v>4</v>
      </c>
      <c r="BY39" s="3">
        <f t="shared" si="2"/>
        <v>16</v>
      </c>
      <c r="BZ39" s="3">
        <f t="shared" si="2"/>
        <v>0</v>
      </c>
      <c r="CA39" s="3">
        <f t="shared" si="2"/>
        <v>3</v>
      </c>
      <c r="CB39" s="3">
        <f t="shared" si="2"/>
        <v>17</v>
      </c>
      <c r="CC39" s="3">
        <f t="shared" si="2"/>
        <v>0</v>
      </c>
      <c r="CD39" s="3">
        <f t="shared" si="2"/>
        <v>2</v>
      </c>
      <c r="CE39" s="3">
        <f t="shared" si="2"/>
        <v>18</v>
      </c>
      <c r="CF39" s="3">
        <f t="shared" si="2"/>
        <v>0</v>
      </c>
      <c r="CG39" s="3">
        <f t="shared" si="2"/>
        <v>5</v>
      </c>
      <c r="CH39" s="3">
        <f t="shared" si="2"/>
        <v>15</v>
      </c>
      <c r="CI39" s="3">
        <f t="shared" si="2"/>
        <v>0</v>
      </c>
      <c r="CJ39" s="3">
        <f t="shared" ref="CJ39:DR39" si="3">SUM(CJ14:CJ38)</f>
        <v>3</v>
      </c>
      <c r="CK39" s="3">
        <f t="shared" si="3"/>
        <v>17</v>
      </c>
      <c r="CL39" s="3">
        <f t="shared" si="3"/>
        <v>0</v>
      </c>
      <c r="CM39" s="3">
        <f t="shared" si="3"/>
        <v>5</v>
      </c>
      <c r="CN39" s="3">
        <f t="shared" si="3"/>
        <v>15</v>
      </c>
      <c r="CO39" s="3">
        <f t="shared" si="3"/>
        <v>0</v>
      </c>
      <c r="CP39" s="3">
        <f t="shared" si="3"/>
        <v>2</v>
      </c>
      <c r="CQ39" s="3">
        <f t="shared" si="3"/>
        <v>18</v>
      </c>
      <c r="CR39" s="3">
        <f t="shared" si="3"/>
        <v>0</v>
      </c>
      <c r="CS39" s="3">
        <f t="shared" si="3"/>
        <v>4</v>
      </c>
      <c r="CT39" s="3">
        <f t="shared" si="3"/>
        <v>16</v>
      </c>
      <c r="CU39" s="3">
        <f t="shared" si="3"/>
        <v>0</v>
      </c>
      <c r="CV39" s="3">
        <f t="shared" si="3"/>
        <v>3</v>
      </c>
      <c r="CW39" s="3">
        <f t="shared" si="3"/>
        <v>17</v>
      </c>
      <c r="CX39" s="3">
        <f t="shared" si="3"/>
        <v>0</v>
      </c>
      <c r="CY39" s="3">
        <f t="shared" si="3"/>
        <v>3</v>
      </c>
      <c r="CZ39" s="3">
        <f t="shared" si="3"/>
        <v>17</v>
      </c>
      <c r="DA39" s="3">
        <f t="shared" si="3"/>
        <v>0</v>
      </c>
      <c r="DB39" s="3">
        <f t="shared" si="3"/>
        <v>5</v>
      </c>
      <c r="DC39" s="3">
        <f t="shared" si="3"/>
        <v>15</v>
      </c>
      <c r="DD39" s="3">
        <f t="shared" si="3"/>
        <v>0</v>
      </c>
      <c r="DE39" s="3">
        <f t="shared" si="3"/>
        <v>5</v>
      </c>
      <c r="DF39" s="3">
        <f t="shared" si="3"/>
        <v>15</v>
      </c>
      <c r="DG39" s="3">
        <f t="shared" si="3"/>
        <v>0</v>
      </c>
      <c r="DH39" s="3">
        <f t="shared" si="3"/>
        <v>3</v>
      </c>
      <c r="DI39" s="3">
        <f t="shared" si="3"/>
        <v>17</v>
      </c>
      <c r="DJ39" s="3">
        <f t="shared" si="3"/>
        <v>0</v>
      </c>
      <c r="DK39" s="3">
        <f t="shared" si="3"/>
        <v>4</v>
      </c>
      <c r="DL39" s="3">
        <f t="shared" si="3"/>
        <v>16</v>
      </c>
      <c r="DM39" s="3">
        <f t="shared" si="3"/>
        <v>0</v>
      </c>
      <c r="DN39" s="3">
        <f t="shared" si="3"/>
        <v>5</v>
      </c>
      <c r="DO39" s="3">
        <f t="shared" si="3"/>
        <v>15</v>
      </c>
      <c r="DP39" s="3">
        <f t="shared" si="3"/>
        <v>0</v>
      </c>
      <c r="DQ39" s="3">
        <f t="shared" si="3"/>
        <v>3</v>
      </c>
      <c r="DR39" s="3">
        <f t="shared" si="3"/>
        <v>17</v>
      </c>
      <c r="DS39" s="3">
        <f t="shared" ref="DS39:EY39" si="4">SUM(DS14:DS38)</f>
        <v>0</v>
      </c>
      <c r="DT39" s="3">
        <f t="shared" si="4"/>
        <v>3</v>
      </c>
      <c r="DU39" s="3">
        <f t="shared" si="4"/>
        <v>17</v>
      </c>
      <c r="DV39" s="3">
        <f t="shared" si="4"/>
        <v>0</v>
      </c>
      <c r="DW39" s="3">
        <f t="shared" si="4"/>
        <v>2</v>
      </c>
      <c r="DX39" s="3">
        <f t="shared" si="4"/>
        <v>18</v>
      </c>
      <c r="DY39" s="3">
        <f t="shared" si="4"/>
        <v>0</v>
      </c>
      <c r="DZ39" s="3">
        <f t="shared" si="4"/>
        <v>4</v>
      </c>
      <c r="EA39" s="3">
        <f t="shared" si="4"/>
        <v>16</v>
      </c>
      <c r="EB39" s="3">
        <f t="shared" si="4"/>
        <v>0</v>
      </c>
      <c r="EC39" s="3">
        <f t="shared" si="4"/>
        <v>5</v>
      </c>
      <c r="ED39" s="3">
        <f t="shared" si="4"/>
        <v>15</v>
      </c>
      <c r="EE39" s="3">
        <f t="shared" si="4"/>
        <v>0</v>
      </c>
      <c r="EF39" s="3">
        <f t="shared" si="4"/>
        <v>2</v>
      </c>
      <c r="EG39" s="3">
        <f t="shared" si="4"/>
        <v>18</v>
      </c>
      <c r="EH39" s="3">
        <f t="shared" si="4"/>
        <v>0</v>
      </c>
      <c r="EI39" s="3">
        <f t="shared" si="4"/>
        <v>3</v>
      </c>
      <c r="EJ39" s="3">
        <f t="shared" si="4"/>
        <v>17</v>
      </c>
      <c r="EK39" s="3">
        <f t="shared" si="4"/>
        <v>0</v>
      </c>
      <c r="EL39" s="3">
        <f t="shared" si="4"/>
        <v>3</v>
      </c>
      <c r="EM39" s="3">
        <f t="shared" si="4"/>
        <v>17</v>
      </c>
      <c r="EN39" s="3">
        <f t="shared" si="4"/>
        <v>0</v>
      </c>
      <c r="EO39" s="3">
        <f t="shared" si="4"/>
        <v>5</v>
      </c>
      <c r="EP39" s="3">
        <f t="shared" si="4"/>
        <v>15</v>
      </c>
      <c r="EQ39" s="3">
        <f t="shared" si="4"/>
        <v>0</v>
      </c>
      <c r="ER39" s="3">
        <f t="shared" si="4"/>
        <v>5</v>
      </c>
      <c r="ES39" s="3">
        <f t="shared" si="4"/>
        <v>15</v>
      </c>
      <c r="ET39" s="3">
        <f t="shared" si="4"/>
        <v>0</v>
      </c>
      <c r="EU39" s="3">
        <f t="shared" si="4"/>
        <v>4</v>
      </c>
      <c r="EV39" s="3">
        <f t="shared" si="4"/>
        <v>16</v>
      </c>
      <c r="EW39" s="3">
        <f t="shared" si="4"/>
        <v>0</v>
      </c>
      <c r="EX39" s="3">
        <f t="shared" si="4"/>
        <v>4</v>
      </c>
      <c r="EY39" s="3">
        <f t="shared" si="4"/>
        <v>16</v>
      </c>
      <c r="EZ39" s="3">
        <f t="shared" ref="EZ39:FK39" si="5">SUM(EZ14:EZ38)</f>
        <v>0</v>
      </c>
      <c r="FA39" s="3">
        <f t="shared" si="5"/>
        <v>5</v>
      </c>
      <c r="FB39" s="3">
        <f t="shared" si="5"/>
        <v>15</v>
      </c>
      <c r="FC39" s="3">
        <f t="shared" si="5"/>
        <v>0</v>
      </c>
      <c r="FD39" s="3">
        <f t="shared" si="5"/>
        <v>5</v>
      </c>
      <c r="FE39" s="3">
        <f t="shared" si="5"/>
        <v>15</v>
      </c>
      <c r="FF39" s="3">
        <f t="shared" si="5"/>
        <v>0</v>
      </c>
      <c r="FG39" s="3">
        <f t="shared" si="5"/>
        <v>5</v>
      </c>
      <c r="FH39" s="3">
        <f t="shared" si="5"/>
        <v>15</v>
      </c>
      <c r="FI39" s="3">
        <f t="shared" si="5"/>
        <v>0</v>
      </c>
      <c r="FJ39" s="3">
        <f t="shared" si="5"/>
        <v>5</v>
      </c>
      <c r="FK39" s="3">
        <f t="shared" si="5"/>
        <v>15</v>
      </c>
    </row>
    <row r="40" spans="1:254" ht="39" customHeight="1" x14ac:dyDescent="0.25">
      <c r="A40" s="88" t="s">
        <v>840</v>
      </c>
      <c r="B40" s="89"/>
      <c r="C40" s="10">
        <f>C39/23%</f>
        <v>0</v>
      </c>
      <c r="D40" s="10">
        <f t="shared" ref="D40:BO40" si="6">D39/23%</f>
        <v>30.434782608695652</v>
      </c>
      <c r="E40" s="10">
        <f t="shared" si="6"/>
        <v>69.565217391304344</v>
      </c>
      <c r="F40" s="10">
        <f t="shared" si="6"/>
        <v>0</v>
      </c>
      <c r="G40" s="10">
        <f t="shared" si="6"/>
        <v>30.434782608695652</v>
      </c>
      <c r="H40" s="10">
        <f t="shared" si="6"/>
        <v>56.521739130434781</v>
      </c>
      <c r="I40" s="10">
        <f t="shared" si="6"/>
        <v>0</v>
      </c>
      <c r="J40" s="10">
        <f t="shared" si="6"/>
        <v>17.391304347826086</v>
      </c>
      <c r="K40" s="10">
        <f t="shared" si="6"/>
        <v>69.565217391304344</v>
      </c>
      <c r="L40" s="10">
        <f t="shared" si="6"/>
        <v>0</v>
      </c>
      <c r="M40" s="10">
        <f t="shared" si="6"/>
        <v>30.434782608695652</v>
      </c>
      <c r="N40" s="10">
        <f t="shared" si="6"/>
        <v>56.521739130434781</v>
      </c>
      <c r="O40" s="10">
        <f t="shared" si="6"/>
        <v>0</v>
      </c>
      <c r="P40" s="10">
        <f t="shared" si="6"/>
        <v>13.043478260869565</v>
      </c>
      <c r="Q40" s="10">
        <f t="shared" si="6"/>
        <v>73.91304347826086</v>
      </c>
      <c r="R40" s="10">
        <f t="shared" si="6"/>
        <v>0</v>
      </c>
      <c r="S40" s="10">
        <f t="shared" si="6"/>
        <v>43.478260869565219</v>
      </c>
      <c r="T40" s="10">
        <f t="shared" si="6"/>
        <v>43.478260869565219</v>
      </c>
      <c r="U40" s="10">
        <f t="shared" si="6"/>
        <v>0</v>
      </c>
      <c r="V40" s="10">
        <f t="shared" si="6"/>
        <v>26.086956521739129</v>
      </c>
      <c r="W40" s="10">
        <f t="shared" si="6"/>
        <v>60.869565217391305</v>
      </c>
      <c r="X40" s="10">
        <f t="shared" si="6"/>
        <v>0</v>
      </c>
      <c r="Y40" s="10">
        <f t="shared" si="6"/>
        <v>26.086956521739129</v>
      </c>
      <c r="Z40" s="10">
        <f t="shared" si="6"/>
        <v>60.869565217391305</v>
      </c>
      <c r="AA40" s="10">
        <f t="shared" si="6"/>
        <v>0</v>
      </c>
      <c r="AB40" s="10">
        <f t="shared" si="6"/>
        <v>26.086956521739129</v>
      </c>
      <c r="AC40" s="10">
        <f t="shared" si="6"/>
        <v>60.869565217391305</v>
      </c>
      <c r="AD40" s="10">
        <f t="shared" si="6"/>
        <v>0</v>
      </c>
      <c r="AE40" s="10">
        <f t="shared" si="6"/>
        <v>26.086956521739129</v>
      </c>
      <c r="AF40" s="10">
        <f t="shared" si="6"/>
        <v>60.869565217391305</v>
      </c>
      <c r="AG40" s="10">
        <f t="shared" si="6"/>
        <v>0</v>
      </c>
      <c r="AH40" s="10">
        <f t="shared" si="6"/>
        <v>26.086956521739129</v>
      </c>
      <c r="AI40" s="10">
        <f t="shared" si="6"/>
        <v>60.869565217391305</v>
      </c>
      <c r="AJ40" s="10">
        <f t="shared" si="6"/>
        <v>0</v>
      </c>
      <c r="AK40" s="10">
        <f t="shared" si="6"/>
        <v>26.086956521739129</v>
      </c>
      <c r="AL40" s="10">
        <f t="shared" si="6"/>
        <v>60.869565217391305</v>
      </c>
      <c r="AM40" s="10">
        <f t="shared" si="6"/>
        <v>0</v>
      </c>
      <c r="AN40" s="10">
        <f t="shared" si="6"/>
        <v>13.043478260869565</v>
      </c>
      <c r="AO40" s="10">
        <f t="shared" si="6"/>
        <v>73.91304347826086</v>
      </c>
      <c r="AP40" s="10">
        <f t="shared" si="6"/>
        <v>0</v>
      </c>
      <c r="AQ40" s="10">
        <f t="shared" si="6"/>
        <v>17.391304347826086</v>
      </c>
      <c r="AR40" s="10">
        <f t="shared" si="6"/>
        <v>69.565217391304344</v>
      </c>
      <c r="AS40" s="10">
        <f t="shared" si="6"/>
        <v>0</v>
      </c>
      <c r="AT40" s="10">
        <f t="shared" si="6"/>
        <v>4.3478260869565215</v>
      </c>
      <c r="AU40" s="10">
        <f t="shared" si="6"/>
        <v>82.608695652173907</v>
      </c>
      <c r="AV40" s="10">
        <f t="shared" si="6"/>
        <v>0</v>
      </c>
      <c r="AW40" s="10">
        <f t="shared" si="6"/>
        <v>8.695652173913043</v>
      </c>
      <c r="AX40" s="10">
        <f t="shared" si="6"/>
        <v>78.260869565217391</v>
      </c>
      <c r="AY40" s="10">
        <f t="shared" si="6"/>
        <v>0</v>
      </c>
      <c r="AZ40" s="10">
        <f t="shared" si="6"/>
        <v>4.3478260869565215</v>
      </c>
      <c r="BA40" s="10">
        <f t="shared" si="6"/>
        <v>82.608695652173907</v>
      </c>
      <c r="BB40" s="10">
        <f t="shared" si="6"/>
        <v>0</v>
      </c>
      <c r="BC40" s="10">
        <f t="shared" si="6"/>
        <v>8.695652173913043</v>
      </c>
      <c r="BD40" s="10">
        <f t="shared" si="6"/>
        <v>78.260869565217391</v>
      </c>
      <c r="BE40" s="10">
        <f t="shared" si="6"/>
        <v>0</v>
      </c>
      <c r="BF40" s="10">
        <f t="shared" si="6"/>
        <v>13.043478260869565</v>
      </c>
      <c r="BG40" s="10">
        <f t="shared" si="6"/>
        <v>73.91304347826086</v>
      </c>
      <c r="BH40" s="10">
        <f t="shared" si="6"/>
        <v>0</v>
      </c>
      <c r="BI40" s="10">
        <f t="shared" si="6"/>
        <v>13.043478260869565</v>
      </c>
      <c r="BJ40" s="10">
        <f t="shared" si="6"/>
        <v>73.91304347826086</v>
      </c>
      <c r="BK40" s="10">
        <f t="shared" si="6"/>
        <v>0</v>
      </c>
      <c r="BL40" s="10">
        <f t="shared" si="6"/>
        <v>17.391304347826086</v>
      </c>
      <c r="BM40" s="10">
        <f t="shared" si="6"/>
        <v>69.565217391304344</v>
      </c>
      <c r="BN40" s="10">
        <f t="shared" si="6"/>
        <v>0</v>
      </c>
      <c r="BO40" s="10">
        <f t="shared" si="6"/>
        <v>17.391304347826086</v>
      </c>
      <c r="BP40" s="10">
        <f t="shared" ref="BP40:EA40" si="7">BP39/23%</f>
        <v>69.565217391304344</v>
      </c>
      <c r="BQ40" s="10">
        <f t="shared" si="7"/>
        <v>0</v>
      </c>
      <c r="BR40" s="10">
        <f t="shared" si="7"/>
        <v>17.391304347826086</v>
      </c>
      <c r="BS40" s="10">
        <f t="shared" si="7"/>
        <v>69.565217391304344</v>
      </c>
      <c r="BT40" s="10">
        <f t="shared" si="7"/>
        <v>0</v>
      </c>
      <c r="BU40" s="10">
        <f t="shared" si="7"/>
        <v>17.391304347826086</v>
      </c>
      <c r="BV40" s="10">
        <f t="shared" si="7"/>
        <v>69.565217391304344</v>
      </c>
      <c r="BW40" s="10">
        <f t="shared" si="7"/>
        <v>0</v>
      </c>
      <c r="BX40" s="10">
        <f t="shared" si="7"/>
        <v>17.391304347826086</v>
      </c>
      <c r="BY40" s="10">
        <f t="shared" si="7"/>
        <v>69.565217391304344</v>
      </c>
      <c r="BZ40" s="10">
        <f t="shared" si="7"/>
        <v>0</v>
      </c>
      <c r="CA40" s="10">
        <f t="shared" si="7"/>
        <v>13.043478260869565</v>
      </c>
      <c r="CB40" s="10">
        <f t="shared" si="7"/>
        <v>73.91304347826086</v>
      </c>
      <c r="CC40" s="10">
        <f t="shared" si="7"/>
        <v>0</v>
      </c>
      <c r="CD40" s="10">
        <f t="shared" si="7"/>
        <v>8.695652173913043</v>
      </c>
      <c r="CE40" s="10">
        <f t="shared" si="7"/>
        <v>78.260869565217391</v>
      </c>
      <c r="CF40" s="10">
        <f t="shared" si="7"/>
        <v>0</v>
      </c>
      <c r="CG40" s="10">
        <f t="shared" si="7"/>
        <v>21.739130434782609</v>
      </c>
      <c r="CH40" s="10">
        <f t="shared" si="7"/>
        <v>65.217391304347828</v>
      </c>
      <c r="CI40" s="10">
        <f t="shared" si="7"/>
        <v>0</v>
      </c>
      <c r="CJ40" s="10">
        <f t="shared" si="7"/>
        <v>13.043478260869565</v>
      </c>
      <c r="CK40" s="10">
        <f t="shared" si="7"/>
        <v>73.91304347826086</v>
      </c>
      <c r="CL40" s="10">
        <f t="shared" si="7"/>
        <v>0</v>
      </c>
      <c r="CM40" s="10">
        <f t="shared" si="7"/>
        <v>21.739130434782609</v>
      </c>
      <c r="CN40" s="10">
        <f t="shared" si="7"/>
        <v>65.217391304347828</v>
      </c>
      <c r="CO40" s="10">
        <f t="shared" si="7"/>
        <v>0</v>
      </c>
      <c r="CP40" s="10">
        <f t="shared" si="7"/>
        <v>8.695652173913043</v>
      </c>
      <c r="CQ40" s="10">
        <f t="shared" si="7"/>
        <v>78.260869565217391</v>
      </c>
      <c r="CR40" s="10">
        <f t="shared" si="7"/>
        <v>0</v>
      </c>
      <c r="CS40" s="10">
        <f t="shared" si="7"/>
        <v>17.391304347826086</v>
      </c>
      <c r="CT40" s="10">
        <f t="shared" si="7"/>
        <v>69.565217391304344</v>
      </c>
      <c r="CU40" s="10">
        <f t="shared" si="7"/>
        <v>0</v>
      </c>
      <c r="CV40" s="10">
        <f t="shared" si="7"/>
        <v>13.043478260869565</v>
      </c>
      <c r="CW40" s="10">
        <f t="shared" si="7"/>
        <v>73.91304347826086</v>
      </c>
      <c r="CX40" s="10">
        <f t="shared" si="7"/>
        <v>0</v>
      </c>
      <c r="CY40" s="10">
        <f t="shared" si="7"/>
        <v>13.043478260869565</v>
      </c>
      <c r="CZ40" s="10">
        <f t="shared" si="7"/>
        <v>73.91304347826086</v>
      </c>
      <c r="DA40" s="10">
        <f t="shared" si="7"/>
        <v>0</v>
      </c>
      <c r="DB40" s="10">
        <f t="shared" si="7"/>
        <v>21.739130434782609</v>
      </c>
      <c r="DC40" s="10">
        <f t="shared" si="7"/>
        <v>65.217391304347828</v>
      </c>
      <c r="DD40" s="10">
        <f t="shared" si="7"/>
        <v>0</v>
      </c>
      <c r="DE40" s="10">
        <f t="shared" si="7"/>
        <v>21.739130434782609</v>
      </c>
      <c r="DF40" s="10">
        <f t="shared" si="7"/>
        <v>65.217391304347828</v>
      </c>
      <c r="DG40" s="10">
        <f t="shared" si="7"/>
        <v>0</v>
      </c>
      <c r="DH40" s="10">
        <f t="shared" si="7"/>
        <v>13.043478260869565</v>
      </c>
      <c r="DI40" s="10">
        <f t="shared" si="7"/>
        <v>73.91304347826086</v>
      </c>
      <c r="DJ40" s="10">
        <f t="shared" si="7"/>
        <v>0</v>
      </c>
      <c r="DK40" s="10">
        <f t="shared" si="7"/>
        <v>17.391304347826086</v>
      </c>
      <c r="DL40" s="10">
        <f t="shared" si="7"/>
        <v>69.565217391304344</v>
      </c>
      <c r="DM40" s="10">
        <f t="shared" si="7"/>
        <v>0</v>
      </c>
      <c r="DN40" s="10">
        <f t="shared" si="7"/>
        <v>21.739130434782609</v>
      </c>
      <c r="DO40" s="10">
        <f t="shared" si="7"/>
        <v>65.217391304347828</v>
      </c>
      <c r="DP40" s="10">
        <f t="shared" si="7"/>
        <v>0</v>
      </c>
      <c r="DQ40" s="10">
        <f t="shared" si="7"/>
        <v>13.043478260869565</v>
      </c>
      <c r="DR40" s="10">
        <f t="shared" si="7"/>
        <v>73.91304347826086</v>
      </c>
      <c r="DS40" s="10">
        <f t="shared" si="7"/>
        <v>0</v>
      </c>
      <c r="DT40" s="10">
        <f t="shared" si="7"/>
        <v>13.043478260869565</v>
      </c>
      <c r="DU40" s="10">
        <f t="shared" si="7"/>
        <v>73.91304347826086</v>
      </c>
      <c r="DV40" s="10">
        <f t="shared" si="7"/>
        <v>0</v>
      </c>
      <c r="DW40" s="10">
        <f t="shared" si="7"/>
        <v>8.695652173913043</v>
      </c>
      <c r="DX40" s="10">
        <f t="shared" si="7"/>
        <v>78.260869565217391</v>
      </c>
      <c r="DY40" s="10">
        <f t="shared" si="7"/>
        <v>0</v>
      </c>
      <c r="DZ40" s="10">
        <f t="shared" si="7"/>
        <v>17.391304347826086</v>
      </c>
      <c r="EA40" s="10">
        <f t="shared" si="7"/>
        <v>69.565217391304344</v>
      </c>
      <c r="EB40" s="10">
        <f t="shared" ref="EB40:FK40" si="8">EB39/23%</f>
        <v>0</v>
      </c>
      <c r="EC40" s="10">
        <f t="shared" si="8"/>
        <v>21.739130434782609</v>
      </c>
      <c r="ED40" s="10">
        <f t="shared" si="8"/>
        <v>65.217391304347828</v>
      </c>
      <c r="EE40" s="10">
        <f t="shared" si="8"/>
        <v>0</v>
      </c>
      <c r="EF40" s="10">
        <f t="shared" si="8"/>
        <v>8.695652173913043</v>
      </c>
      <c r="EG40" s="10">
        <f t="shared" si="8"/>
        <v>78.260869565217391</v>
      </c>
      <c r="EH40" s="10">
        <f t="shared" si="8"/>
        <v>0</v>
      </c>
      <c r="EI40" s="10">
        <f t="shared" si="8"/>
        <v>13.043478260869565</v>
      </c>
      <c r="EJ40" s="10">
        <f t="shared" si="8"/>
        <v>73.91304347826086</v>
      </c>
      <c r="EK40" s="10">
        <f t="shared" si="8"/>
        <v>0</v>
      </c>
      <c r="EL40" s="10">
        <f t="shared" si="8"/>
        <v>13.043478260869565</v>
      </c>
      <c r="EM40" s="10">
        <f t="shared" si="8"/>
        <v>73.91304347826086</v>
      </c>
      <c r="EN40" s="10">
        <f t="shared" si="8"/>
        <v>0</v>
      </c>
      <c r="EO40" s="10">
        <f t="shared" si="8"/>
        <v>21.739130434782609</v>
      </c>
      <c r="EP40" s="10">
        <f t="shared" si="8"/>
        <v>65.217391304347828</v>
      </c>
      <c r="EQ40" s="10">
        <f t="shared" si="8"/>
        <v>0</v>
      </c>
      <c r="ER40" s="10">
        <f t="shared" si="8"/>
        <v>21.739130434782609</v>
      </c>
      <c r="ES40" s="10">
        <f t="shared" si="8"/>
        <v>65.217391304347828</v>
      </c>
      <c r="ET40" s="10">
        <f t="shared" si="8"/>
        <v>0</v>
      </c>
      <c r="EU40" s="10">
        <f t="shared" si="8"/>
        <v>17.391304347826086</v>
      </c>
      <c r="EV40" s="10">
        <f t="shared" si="8"/>
        <v>69.565217391304344</v>
      </c>
      <c r="EW40" s="10">
        <f t="shared" si="8"/>
        <v>0</v>
      </c>
      <c r="EX40" s="10">
        <f t="shared" si="8"/>
        <v>17.391304347826086</v>
      </c>
      <c r="EY40" s="10">
        <f t="shared" si="8"/>
        <v>69.565217391304344</v>
      </c>
      <c r="EZ40" s="10">
        <f t="shared" si="8"/>
        <v>0</v>
      </c>
      <c r="FA40" s="10">
        <f t="shared" si="8"/>
        <v>21.739130434782609</v>
      </c>
      <c r="FB40" s="10">
        <f t="shared" si="8"/>
        <v>65.217391304347828</v>
      </c>
      <c r="FC40" s="10">
        <f t="shared" si="8"/>
        <v>0</v>
      </c>
      <c r="FD40" s="10">
        <f t="shared" si="8"/>
        <v>21.739130434782609</v>
      </c>
      <c r="FE40" s="10">
        <f t="shared" si="8"/>
        <v>65.217391304347828</v>
      </c>
      <c r="FF40" s="10">
        <f t="shared" si="8"/>
        <v>0</v>
      </c>
      <c r="FG40" s="10">
        <f t="shared" si="8"/>
        <v>21.739130434782609</v>
      </c>
      <c r="FH40" s="10">
        <f t="shared" si="8"/>
        <v>65.217391304347828</v>
      </c>
      <c r="FI40" s="10">
        <f t="shared" si="8"/>
        <v>0</v>
      </c>
      <c r="FJ40" s="10">
        <f t="shared" si="8"/>
        <v>21.739130434782609</v>
      </c>
      <c r="FK40" s="10">
        <f t="shared" si="8"/>
        <v>65.217391304347828</v>
      </c>
    </row>
    <row r="42" spans="1:254" x14ac:dyDescent="0.25">
      <c r="B42" s="70" t="s">
        <v>811</v>
      </c>
      <c r="C42" s="71"/>
      <c r="D42" s="71"/>
      <c r="E42" s="7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v>7</v>
      </c>
      <c r="E44" s="38">
        <v>30</v>
      </c>
    </row>
    <row r="45" spans="1:254" x14ac:dyDescent="0.25">
      <c r="B45" s="4" t="s">
        <v>814</v>
      </c>
      <c r="C45" s="41" t="s">
        <v>825</v>
      </c>
      <c r="D45" s="42">
        <f>E45/100*25</f>
        <v>17.5</v>
      </c>
      <c r="E45" s="38">
        <v>70</v>
      </c>
    </row>
    <row r="46" spans="1:254" x14ac:dyDescent="0.25">
      <c r="B46" s="4"/>
      <c r="C46" s="48"/>
      <c r="D46" s="45">
        <v>23</v>
      </c>
      <c r="E46" s="45">
        <f>SUM(E43:E45)</f>
        <v>100</v>
      </c>
    </row>
    <row r="47" spans="1:254" ht="15" customHeight="1" x14ac:dyDescent="0.25">
      <c r="B47" s="4"/>
      <c r="C47" s="41"/>
      <c r="D47" s="96" t="s">
        <v>56</v>
      </c>
      <c r="E47" s="97"/>
      <c r="F47" s="98" t="s">
        <v>3</v>
      </c>
      <c r="G47" s="99"/>
      <c r="H47" s="100" t="s">
        <v>331</v>
      </c>
      <c r="I47" s="10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7.391304347826086</v>
      </c>
      <c r="E49" s="38">
        <f>(S40+V40+Y40+AB40+AE40)/5</f>
        <v>29.565217391304344</v>
      </c>
      <c r="F49" s="3">
        <f>G49/100*25</f>
        <v>4.3478260869565215</v>
      </c>
      <c r="G49" s="38">
        <f>(AH40+AK40+AN40+AQ40+AT40)/5</f>
        <v>17.391304347826086</v>
      </c>
      <c r="H49" s="3">
        <f>I49/100*25</f>
        <v>2.3913043478260869</v>
      </c>
      <c r="I49" s="38">
        <f>(AW40+AZ40+BC40+BF40+BI40)/5</f>
        <v>9.5652173913043477</v>
      </c>
    </row>
    <row r="50" spans="2:13" x14ac:dyDescent="0.25">
      <c r="B50" s="4" t="s">
        <v>814</v>
      </c>
      <c r="C50" s="41" t="s">
        <v>826</v>
      </c>
      <c r="D50" s="42">
        <f>E50/100*25</f>
        <v>14.347826086956522</v>
      </c>
      <c r="E50" s="38">
        <f>(T40+W40+Z40+AC40+AF40)/5</f>
        <v>57.391304347826086</v>
      </c>
      <c r="F50" s="3">
        <f>G50/100*25</f>
        <v>17.391304347826086</v>
      </c>
      <c r="G50" s="38">
        <f>(AI40+AL40+AO40+AR40+AU40)/5</f>
        <v>69.565217391304344</v>
      </c>
      <c r="H50" s="3">
        <f>I50/100*25</f>
        <v>19.347826086956523</v>
      </c>
      <c r="I50" s="38">
        <f>(AX40+BA40+BD40+BG40+BJ40)/5</f>
        <v>77.391304347826093</v>
      </c>
    </row>
    <row r="51" spans="2:13" x14ac:dyDescent="0.25">
      <c r="B51" s="4"/>
      <c r="C51" s="41"/>
      <c r="D51" s="40">
        <v>23</v>
      </c>
      <c r="E51" s="40">
        <f t="shared" ref="E51:I51" si="9">SUM(E48:E50)</f>
        <v>86.956521739130437</v>
      </c>
      <c r="F51" s="39">
        <f t="shared" si="9"/>
        <v>21.739130434782609</v>
      </c>
      <c r="G51" s="40">
        <f t="shared" si="9"/>
        <v>86.956521739130437</v>
      </c>
      <c r="H51" s="39">
        <f t="shared" si="9"/>
        <v>21.739130434782609</v>
      </c>
      <c r="I51" s="40">
        <f t="shared" si="9"/>
        <v>86.956521739130437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4.3478260869565215</v>
      </c>
      <c r="E53" s="38">
        <f>(BL40+BO40+BR40+BU40+BX40)/5</f>
        <v>17.391304347826086</v>
      </c>
    </row>
    <row r="54" spans="2:13" x14ac:dyDescent="0.25">
      <c r="B54" s="4" t="s">
        <v>814</v>
      </c>
      <c r="C54" s="41" t="s">
        <v>827</v>
      </c>
      <c r="D54" s="3">
        <f>E54/100*25</f>
        <v>17.391304347826086</v>
      </c>
      <c r="E54" s="38">
        <f>(BM40+BP40+BS40+BV40+BY40)/5</f>
        <v>69.565217391304344</v>
      </c>
    </row>
    <row r="55" spans="2:13" x14ac:dyDescent="0.25">
      <c r="B55" s="4"/>
      <c r="C55" s="48"/>
      <c r="D55" s="44">
        <v>23</v>
      </c>
      <c r="E55" s="44">
        <f>SUM(E52:E54)</f>
        <v>86.956521739130437</v>
      </c>
      <c r="F55" s="46"/>
    </row>
    <row r="56" spans="2:13" x14ac:dyDescent="0.25">
      <c r="B56" s="4"/>
      <c r="C56" s="41"/>
      <c r="D56" s="96" t="s">
        <v>159</v>
      </c>
      <c r="E56" s="97"/>
      <c r="F56" s="96" t="s">
        <v>116</v>
      </c>
      <c r="G56" s="97"/>
      <c r="H56" s="100" t="s">
        <v>174</v>
      </c>
      <c r="I56" s="101"/>
      <c r="J56" s="95" t="s">
        <v>186</v>
      </c>
      <c r="K56" s="95"/>
      <c r="L56" s="95" t="s">
        <v>117</v>
      </c>
      <c r="M56" s="9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3.9130434782608701</v>
      </c>
      <c r="E58" s="38">
        <f>(CA40+CD40+CG40+CJ40+CM40)/5</f>
        <v>15.652173913043478</v>
      </c>
      <c r="F58" s="3">
        <f>G58/100*25</f>
        <v>3.6956521739130435</v>
      </c>
      <c r="G58" s="38">
        <f>(CP40+CS40+CV40+CY40+DB40)/5</f>
        <v>14.782608695652176</v>
      </c>
      <c r="H58" s="3">
        <f>I58/100*25</f>
        <v>4.3478260869565215</v>
      </c>
      <c r="I58" s="38">
        <f>(DE40+DH40+DK40+DN40+DQ40)/5</f>
        <v>17.391304347826086</v>
      </c>
      <c r="J58" s="3">
        <f>K58/100*25</f>
        <v>3.4782608695652173</v>
      </c>
      <c r="K58" s="38">
        <f>(DT40+DW40+DZ40+EC40+EF40)/5</f>
        <v>13.913043478260869</v>
      </c>
      <c r="L58" s="3">
        <f>M58/100*25</f>
        <v>4.3478260869565215</v>
      </c>
      <c r="M58" s="38">
        <f>(EI40+EL40+EO40+ER40+EU40)/5</f>
        <v>17.391304347826086</v>
      </c>
    </row>
    <row r="59" spans="2:13" x14ac:dyDescent="0.25">
      <c r="B59" s="4" t="s">
        <v>814</v>
      </c>
      <c r="C59" s="41" t="s">
        <v>828</v>
      </c>
      <c r="D59" s="3">
        <f>E59/100*25</f>
        <v>17.826086956521738</v>
      </c>
      <c r="E59" s="38">
        <f>(CB40+CE40+CH40+CK40+CN40)/5</f>
        <v>71.304347826086953</v>
      </c>
      <c r="F59" s="3">
        <f>G59/100*25</f>
        <v>18.043478260869566</v>
      </c>
      <c r="G59" s="38">
        <f>(CQ40+CT40+CW40+CZ40+DC40)/5</f>
        <v>72.173913043478265</v>
      </c>
      <c r="H59" s="3">
        <f>I59/100*25</f>
        <v>17.391304347826086</v>
      </c>
      <c r="I59" s="38">
        <f>(DF40+DI40+DL40+DO40+DR40)/5</f>
        <v>69.565217391304344</v>
      </c>
      <c r="J59" s="3">
        <f>K59/100*25</f>
        <v>18.260869565217391</v>
      </c>
      <c r="K59" s="38">
        <f>(DU40+DX40+EA40+ED40+EG40)/5</f>
        <v>73.043478260869563</v>
      </c>
      <c r="L59" s="3">
        <f>M59/100*25</f>
        <v>17.391304347826086</v>
      </c>
      <c r="M59" s="38">
        <f>(EJ40+EM40+EP40+ES40+EV40)/5</f>
        <v>69.565217391304344</v>
      </c>
    </row>
    <row r="60" spans="2:13" x14ac:dyDescent="0.25">
      <c r="B60" s="4"/>
      <c r="C60" s="41"/>
      <c r="D60" s="39">
        <v>23</v>
      </c>
      <c r="E60" s="39">
        <f t="shared" ref="E60:M60" si="10">SUM(E57:E59)</f>
        <v>86.956521739130437</v>
      </c>
      <c r="F60" s="39">
        <v>23</v>
      </c>
      <c r="G60" s="40">
        <f t="shared" si="10"/>
        <v>86.956521739130437</v>
      </c>
      <c r="H60" s="39">
        <v>23</v>
      </c>
      <c r="I60" s="40">
        <f t="shared" si="10"/>
        <v>86.956521739130437</v>
      </c>
      <c r="J60" s="39">
        <v>23</v>
      </c>
      <c r="K60" s="40">
        <f t="shared" si="10"/>
        <v>86.956521739130437</v>
      </c>
      <c r="L60" s="39">
        <v>23</v>
      </c>
      <c r="M60" s="40">
        <f t="shared" si="10"/>
        <v>86.956521739130437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5.2173913043478262</v>
      </c>
      <c r="E62" s="38">
        <f>(EX40+FA40+FD40+FG40+FJ40)/5</f>
        <v>20.869565217391305</v>
      </c>
    </row>
    <row r="63" spans="2:13" x14ac:dyDescent="0.25">
      <c r="B63" s="4" t="s">
        <v>814</v>
      </c>
      <c r="C63" s="41" t="s">
        <v>829</v>
      </c>
      <c r="D63" s="3">
        <f>E63/100*25</f>
        <v>16.521739130434781</v>
      </c>
      <c r="E63" s="38">
        <f>(EY40+FB40+FE40+FH40+FK40)/5</f>
        <v>66.086956521739125</v>
      </c>
    </row>
    <row r="64" spans="2:13" x14ac:dyDescent="0.25">
      <c r="B64" s="4"/>
      <c r="C64" s="41"/>
      <c r="D64" s="39">
        <v>23</v>
      </c>
      <c r="E64" s="39">
        <f>SUM(E61:E63)</f>
        <v>86.956521739130437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4" t="s">
        <v>838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7"/>
      <c r="V2" s="7"/>
      <c r="W2" s="7"/>
      <c r="X2" s="7"/>
      <c r="Y2" s="7"/>
      <c r="Z2" s="7"/>
      <c r="AA2" s="7"/>
      <c r="AB2" s="7"/>
      <c r="GP2" s="75" t="s">
        <v>1380</v>
      </c>
      <c r="GQ2" s="7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1" t="s">
        <v>0</v>
      </c>
      <c r="B4" s="91" t="s">
        <v>1</v>
      </c>
      <c r="C4" s="92" t="s">
        <v>57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82" t="s">
        <v>2</v>
      </c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93" t="s">
        <v>88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105" t="s">
        <v>115</v>
      </c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7"/>
      <c r="GA4" s="95" t="s">
        <v>138</v>
      </c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</row>
    <row r="5" spans="1:254" ht="13.5" customHeight="1" x14ac:dyDescent="0.25">
      <c r="A5" s="91"/>
      <c r="B5" s="91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 t="s">
        <v>56</v>
      </c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 t="s">
        <v>3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 t="s">
        <v>331</v>
      </c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 t="s">
        <v>332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 t="s">
        <v>159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1" t="s">
        <v>116</v>
      </c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174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 t="s">
        <v>174</v>
      </c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 t="s">
        <v>117</v>
      </c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3" t="s">
        <v>139</v>
      </c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</row>
    <row r="6" spans="1:254" ht="15.75" hidden="1" x14ac:dyDescent="0.25">
      <c r="A6" s="91"/>
      <c r="B6" s="91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1"/>
      <c r="B7" s="9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1"/>
      <c r="B8" s="9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1"/>
      <c r="B9" s="9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1"/>
      <c r="B10" s="9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1"/>
      <c r="B11" s="91"/>
      <c r="C11" s="85" t="s">
        <v>436</v>
      </c>
      <c r="D11" s="85" t="s">
        <v>5</v>
      </c>
      <c r="E11" s="85" t="s">
        <v>6</v>
      </c>
      <c r="F11" s="85" t="s">
        <v>437</v>
      </c>
      <c r="G11" s="85" t="s">
        <v>7</v>
      </c>
      <c r="H11" s="85" t="s">
        <v>8</v>
      </c>
      <c r="I11" s="85" t="s">
        <v>493</v>
      </c>
      <c r="J11" s="85" t="s">
        <v>9</v>
      </c>
      <c r="K11" s="85" t="s">
        <v>10</v>
      </c>
      <c r="L11" s="85" t="s">
        <v>438</v>
      </c>
      <c r="M11" s="85" t="s">
        <v>9</v>
      </c>
      <c r="N11" s="85" t="s">
        <v>10</v>
      </c>
      <c r="O11" s="85" t="s">
        <v>439</v>
      </c>
      <c r="P11" s="85" t="s">
        <v>11</v>
      </c>
      <c r="Q11" s="85" t="s">
        <v>4</v>
      </c>
      <c r="R11" s="85" t="s">
        <v>440</v>
      </c>
      <c r="S11" s="85" t="s">
        <v>6</v>
      </c>
      <c r="T11" s="85" t="s">
        <v>12</v>
      </c>
      <c r="U11" s="85" t="s">
        <v>441</v>
      </c>
      <c r="V11" s="85"/>
      <c r="W11" s="85"/>
      <c r="X11" s="85" t="s">
        <v>442</v>
      </c>
      <c r="Y11" s="85"/>
      <c r="Z11" s="85"/>
      <c r="AA11" s="85" t="s">
        <v>494</v>
      </c>
      <c r="AB11" s="85"/>
      <c r="AC11" s="85"/>
      <c r="AD11" s="85" t="s">
        <v>443</v>
      </c>
      <c r="AE11" s="85"/>
      <c r="AF11" s="85"/>
      <c r="AG11" s="85" t="s">
        <v>444</v>
      </c>
      <c r="AH11" s="85"/>
      <c r="AI11" s="85"/>
      <c r="AJ11" s="85" t="s">
        <v>445</v>
      </c>
      <c r="AK11" s="85"/>
      <c r="AL11" s="85"/>
      <c r="AM11" s="83" t="s">
        <v>446</v>
      </c>
      <c r="AN11" s="83"/>
      <c r="AO11" s="83"/>
      <c r="AP11" s="85" t="s">
        <v>447</v>
      </c>
      <c r="AQ11" s="85"/>
      <c r="AR11" s="85"/>
      <c r="AS11" s="85" t="s">
        <v>448</v>
      </c>
      <c r="AT11" s="85"/>
      <c r="AU11" s="85"/>
      <c r="AV11" s="85" t="s">
        <v>449</v>
      </c>
      <c r="AW11" s="85"/>
      <c r="AX11" s="85"/>
      <c r="AY11" s="85" t="s">
        <v>450</v>
      </c>
      <c r="AZ11" s="85"/>
      <c r="BA11" s="85"/>
      <c r="BB11" s="85" t="s">
        <v>451</v>
      </c>
      <c r="BC11" s="85"/>
      <c r="BD11" s="85"/>
      <c r="BE11" s="83" t="s">
        <v>495</v>
      </c>
      <c r="BF11" s="83"/>
      <c r="BG11" s="83"/>
      <c r="BH11" s="83" t="s">
        <v>452</v>
      </c>
      <c r="BI11" s="83"/>
      <c r="BJ11" s="83"/>
      <c r="BK11" s="85" t="s">
        <v>453</v>
      </c>
      <c r="BL11" s="85"/>
      <c r="BM11" s="85"/>
      <c r="BN11" s="85" t="s">
        <v>454</v>
      </c>
      <c r="BO11" s="85"/>
      <c r="BP11" s="85"/>
      <c r="BQ11" s="83" t="s">
        <v>455</v>
      </c>
      <c r="BR11" s="83"/>
      <c r="BS11" s="83"/>
      <c r="BT11" s="85" t="s">
        <v>456</v>
      </c>
      <c r="BU11" s="85"/>
      <c r="BV11" s="85"/>
      <c r="BW11" s="83" t="s">
        <v>457</v>
      </c>
      <c r="BX11" s="83"/>
      <c r="BY11" s="83"/>
      <c r="BZ11" s="83" t="s">
        <v>458</v>
      </c>
      <c r="CA11" s="83"/>
      <c r="CB11" s="83"/>
      <c r="CC11" s="83" t="s">
        <v>496</v>
      </c>
      <c r="CD11" s="83"/>
      <c r="CE11" s="83"/>
      <c r="CF11" s="83" t="s">
        <v>459</v>
      </c>
      <c r="CG11" s="83"/>
      <c r="CH11" s="83"/>
      <c r="CI11" s="83" t="s">
        <v>460</v>
      </c>
      <c r="CJ11" s="83"/>
      <c r="CK11" s="83"/>
      <c r="CL11" s="83" t="s">
        <v>461</v>
      </c>
      <c r="CM11" s="83"/>
      <c r="CN11" s="83"/>
      <c r="CO11" s="83" t="s">
        <v>462</v>
      </c>
      <c r="CP11" s="83"/>
      <c r="CQ11" s="83"/>
      <c r="CR11" s="83" t="s">
        <v>463</v>
      </c>
      <c r="CS11" s="83"/>
      <c r="CT11" s="83"/>
      <c r="CU11" s="83" t="s">
        <v>497</v>
      </c>
      <c r="CV11" s="83"/>
      <c r="CW11" s="83"/>
      <c r="CX11" s="83" t="s">
        <v>464</v>
      </c>
      <c r="CY11" s="83"/>
      <c r="CZ11" s="83"/>
      <c r="DA11" s="83" t="s">
        <v>465</v>
      </c>
      <c r="DB11" s="83"/>
      <c r="DC11" s="83"/>
      <c r="DD11" s="83" t="s">
        <v>466</v>
      </c>
      <c r="DE11" s="83"/>
      <c r="DF11" s="83"/>
      <c r="DG11" s="83" t="s">
        <v>467</v>
      </c>
      <c r="DH11" s="83"/>
      <c r="DI11" s="83"/>
      <c r="DJ11" s="83" t="s">
        <v>468</v>
      </c>
      <c r="DK11" s="83"/>
      <c r="DL11" s="83"/>
      <c r="DM11" s="83" t="s">
        <v>469</v>
      </c>
      <c r="DN11" s="83"/>
      <c r="DO11" s="83"/>
      <c r="DP11" s="83" t="s">
        <v>470</v>
      </c>
      <c r="DQ11" s="83"/>
      <c r="DR11" s="83"/>
      <c r="DS11" s="83" t="s">
        <v>471</v>
      </c>
      <c r="DT11" s="83"/>
      <c r="DU11" s="83"/>
      <c r="DV11" s="83" t="s">
        <v>472</v>
      </c>
      <c r="DW11" s="83"/>
      <c r="DX11" s="83"/>
      <c r="DY11" s="83" t="s">
        <v>498</v>
      </c>
      <c r="DZ11" s="83"/>
      <c r="EA11" s="83"/>
      <c r="EB11" s="83" t="s">
        <v>473</v>
      </c>
      <c r="EC11" s="83"/>
      <c r="ED11" s="83"/>
      <c r="EE11" s="83" t="s">
        <v>474</v>
      </c>
      <c r="EF11" s="83"/>
      <c r="EG11" s="83"/>
      <c r="EH11" s="83" t="s">
        <v>475</v>
      </c>
      <c r="EI11" s="83"/>
      <c r="EJ11" s="83"/>
      <c r="EK11" s="83" t="s">
        <v>476</v>
      </c>
      <c r="EL11" s="83"/>
      <c r="EM11" s="83"/>
      <c r="EN11" s="83" t="s">
        <v>477</v>
      </c>
      <c r="EO11" s="83"/>
      <c r="EP11" s="83"/>
      <c r="EQ11" s="83" t="s">
        <v>478</v>
      </c>
      <c r="ER11" s="83"/>
      <c r="ES11" s="83"/>
      <c r="ET11" s="83" t="s">
        <v>479</v>
      </c>
      <c r="EU11" s="83"/>
      <c r="EV11" s="83"/>
      <c r="EW11" s="83" t="s">
        <v>480</v>
      </c>
      <c r="EX11" s="83"/>
      <c r="EY11" s="83"/>
      <c r="EZ11" s="83" t="s">
        <v>481</v>
      </c>
      <c r="FA11" s="83"/>
      <c r="FB11" s="83"/>
      <c r="FC11" s="83" t="s">
        <v>499</v>
      </c>
      <c r="FD11" s="83"/>
      <c r="FE11" s="83"/>
      <c r="FF11" s="83" t="s">
        <v>482</v>
      </c>
      <c r="FG11" s="83"/>
      <c r="FH11" s="83"/>
      <c r="FI11" s="83" t="s">
        <v>483</v>
      </c>
      <c r="FJ11" s="83"/>
      <c r="FK11" s="83"/>
      <c r="FL11" s="83" t="s">
        <v>484</v>
      </c>
      <c r="FM11" s="83"/>
      <c r="FN11" s="83"/>
      <c r="FO11" s="83" t="s">
        <v>485</v>
      </c>
      <c r="FP11" s="83"/>
      <c r="FQ11" s="83"/>
      <c r="FR11" s="83" t="s">
        <v>486</v>
      </c>
      <c r="FS11" s="83"/>
      <c r="FT11" s="83"/>
      <c r="FU11" s="83" t="s">
        <v>487</v>
      </c>
      <c r="FV11" s="83"/>
      <c r="FW11" s="83"/>
      <c r="FX11" s="83" t="s">
        <v>500</v>
      </c>
      <c r="FY11" s="83"/>
      <c r="FZ11" s="83"/>
      <c r="GA11" s="83" t="s">
        <v>488</v>
      </c>
      <c r="GB11" s="83"/>
      <c r="GC11" s="83"/>
      <c r="GD11" s="83" t="s">
        <v>489</v>
      </c>
      <c r="GE11" s="83"/>
      <c r="GF11" s="83"/>
      <c r="GG11" s="83" t="s">
        <v>501</v>
      </c>
      <c r="GH11" s="83"/>
      <c r="GI11" s="83"/>
      <c r="GJ11" s="83" t="s">
        <v>490</v>
      </c>
      <c r="GK11" s="83"/>
      <c r="GL11" s="83"/>
      <c r="GM11" s="83" t="s">
        <v>491</v>
      </c>
      <c r="GN11" s="83"/>
      <c r="GO11" s="83"/>
      <c r="GP11" s="83" t="s">
        <v>492</v>
      </c>
      <c r="GQ11" s="83"/>
      <c r="GR11" s="83"/>
    </row>
    <row r="12" spans="1:254" ht="85.5" customHeight="1" x14ac:dyDescent="0.25">
      <c r="A12" s="91"/>
      <c r="B12" s="91"/>
      <c r="C12" s="90" t="s">
        <v>1055</v>
      </c>
      <c r="D12" s="90"/>
      <c r="E12" s="90"/>
      <c r="F12" s="90" t="s">
        <v>1058</v>
      </c>
      <c r="G12" s="90"/>
      <c r="H12" s="90"/>
      <c r="I12" s="90" t="s">
        <v>1061</v>
      </c>
      <c r="J12" s="90"/>
      <c r="K12" s="90"/>
      <c r="L12" s="90" t="s">
        <v>538</v>
      </c>
      <c r="M12" s="90"/>
      <c r="N12" s="90"/>
      <c r="O12" s="90" t="s">
        <v>1064</v>
      </c>
      <c r="P12" s="90"/>
      <c r="Q12" s="90"/>
      <c r="R12" s="90" t="s">
        <v>1067</v>
      </c>
      <c r="S12" s="90"/>
      <c r="T12" s="90"/>
      <c r="U12" s="90" t="s">
        <v>1071</v>
      </c>
      <c r="V12" s="90"/>
      <c r="W12" s="90"/>
      <c r="X12" s="90" t="s">
        <v>539</v>
      </c>
      <c r="Y12" s="90"/>
      <c r="Z12" s="90"/>
      <c r="AA12" s="90" t="s">
        <v>540</v>
      </c>
      <c r="AB12" s="90"/>
      <c r="AC12" s="90"/>
      <c r="AD12" s="90" t="s">
        <v>541</v>
      </c>
      <c r="AE12" s="90"/>
      <c r="AF12" s="90"/>
      <c r="AG12" s="90" t="s">
        <v>1076</v>
      </c>
      <c r="AH12" s="90"/>
      <c r="AI12" s="90"/>
      <c r="AJ12" s="90" t="s">
        <v>542</v>
      </c>
      <c r="AK12" s="90"/>
      <c r="AL12" s="90"/>
      <c r="AM12" s="90" t="s">
        <v>543</v>
      </c>
      <c r="AN12" s="90"/>
      <c r="AO12" s="90"/>
      <c r="AP12" s="90" t="s">
        <v>544</v>
      </c>
      <c r="AQ12" s="90"/>
      <c r="AR12" s="90"/>
      <c r="AS12" s="90" t="s">
        <v>1079</v>
      </c>
      <c r="AT12" s="90"/>
      <c r="AU12" s="90"/>
      <c r="AV12" s="90" t="s">
        <v>1329</v>
      </c>
      <c r="AW12" s="90"/>
      <c r="AX12" s="90"/>
      <c r="AY12" s="90" t="s">
        <v>545</v>
      </c>
      <c r="AZ12" s="90"/>
      <c r="BA12" s="90"/>
      <c r="BB12" s="90" t="s">
        <v>529</v>
      </c>
      <c r="BC12" s="90"/>
      <c r="BD12" s="90"/>
      <c r="BE12" s="90" t="s">
        <v>546</v>
      </c>
      <c r="BF12" s="90"/>
      <c r="BG12" s="90"/>
      <c r="BH12" s="90" t="s">
        <v>1085</v>
      </c>
      <c r="BI12" s="90"/>
      <c r="BJ12" s="90"/>
      <c r="BK12" s="90" t="s">
        <v>547</v>
      </c>
      <c r="BL12" s="90"/>
      <c r="BM12" s="90"/>
      <c r="BN12" s="90" t="s">
        <v>548</v>
      </c>
      <c r="BO12" s="90"/>
      <c r="BP12" s="90"/>
      <c r="BQ12" s="90" t="s">
        <v>549</v>
      </c>
      <c r="BR12" s="90"/>
      <c r="BS12" s="90"/>
      <c r="BT12" s="90" t="s">
        <v>550</v>
      </c>
      <c r="BU12" s="90"/>
      <c r="BV12" s="90"/>
      <c r="BW12" s="90" t="s">
        <v>1092</v>
      </c>
      <c r="BX12" s="90"/>
      <c r="BY12" s="90"/>
      <c r="BZ12" s="90" t="s">
        <v>557</v>
      </c>
      <c r="CA12" s="90"/>
      <c r="CB12" s="90"/>
      <c r="CC12" s="90" t="s">
        <v>1096</v>
      </c>
      <c r="CD12" s="90"/>
      <c r="CE12" s="90"/>
      <c r="CF12" s="90" t="s">
        <v>558</v>
      </c>
      <c r="CG12" s="90"/>
      <c r="CH12" s="90"/>
      <c r="CI12" s="90" t="s">
        <v>559</v>
      </c>
      <c r="CJ12" s="90"/>
      <c r="CK12" s="90"/>
      <c r="CL12" s="90" t="s">
        <v>560</v>
      </c>
      <c r="CM12" s="90"/>
      <c r="CN12" s="90"/>
      <c r="CO12" s="90" t="s">
        <v>602</v>
      </c>
      <c r="CP12" s="90"/>
      <c r="CQ12" s="90"/>
      <c r="CR12" s="90" t="s">
        <v>599</v>
      </c>
      <c r="CS12" s="90"/>
      <c r="CT12" s="90"/>
      <c r="CU12" s="90" t="s">
        <v>603</v>
      </c>
      <c r="CV12" s="90"/>
      <c r="CW12" s="90"/>
      <c r="CX12" s="90" t="s">
        <v>600</v>
      </c>
      <c r="CY12" s="90"/>
      <c r="CZ12" s="90"/>
      <c r="DA12" s="90" t="s">
        <v>601</v>
      </c>
      <c r="DB12" s="90"/>
      <c r="DC12" s="90"/>
      <c r="DD12" s="90" t="s">
        <v>1108</v>
      </c>
      <c r="DE12" s="90"/>
      <c r="DF12" s="90"/>
      <c r="DG12" s="90" t="s">
        <v>1111</v>
      </c>
      <c r="DH12" s="90"/>
      <c r="DI12" s="90"/>
      <c r="DJ12" s="90" t="s">
        <v>604</v>
      </c>
      <c r="DK12" s="90"/>
      <c r="DL12" s="90"/>
      <c r="DM12" s="90" t="s">
        <v>1115</v>
      </c>
      <c r="DN12" s="90"/>
      <c r="DO12" s="90"/>
      <c r="DP12" s="90" t="s">
        <v>605</v>
      </c>
      <c r="DQ12" s="90"/>
      <c r="DR12" s="90"/>
      <c r="DS12" s="90" t="s">
        <v>606</v>
      </c>
      <c r="DT12" s="90"/>
      <c r="DU12" s="90"/>
      <c r="DV12" s="90" t="s">
        <v>1123</v>
      </c>
      <c r="DW12" s="90"/>
      <c r="DX12" s="90"/>
      <c r="DY12" s="90" t="s">
        <v>607</v>
      </c>
      <c r="DZ12" s="90"/>
      <c r="EA12" s="90"/>
      <c r="EB12" s="90" t="s">
        <v>608</v>
      </c>
      <c r="EC12" s="90"/>
      <c r="ED12" s="90"/>
      <c r="EE12" s="90" t="s">
        <v>609</v>
      </c>
      <c r="EF12" s="90"/>
      <c r="EG12" s="90"/>
      <c r="EH12" s="90" t="s">
        <v>610</v>
      </c>
      <c r="EI12" s="90"/>
      <c r="EJ12" s="90"/>
      <c r="EK12" s="109" t="s">
        <v>611</v>
      </c>
      <c r="EL12" s="109"/>
      <c r="EM12" s="109"/>
      <c r="EN12" s="90" t="s">
        <v>1134</v>
      </c>
      <c r="EO12" s="90"/>
      <c r="EP12" s="90"/>
      <c r="EQ12" s="90" t="s">
        <v>612</v>
      </c>
      <c r="ER12" s="90"/>
      <c r="ES12" s="90"/>
      <c r="ET12" s="90" t="s">
        <v>613</v>
      </c>
      <c r="EU12" s="90"/>
      <c r="EV12" s="90"/>
      <c r="EW12" s="90" t="s">
        <v>1140</v>
      </c>
      <c r="EX12" s="90"/>
      <c r="EY12" s="90"/>
      <c r="EZ12" s="90" t="s">
        <v>615</v>
      </c>
      <c r="FA12" s="90"/>
      <c r="FB12" s="90"/>
      <c r="FC12" s="90" t="s">
        <v>616</v>
      </c>
      <c r="FD12" s="90"/>
      <c r="FE12" s="90"/>
      <c r="FF12" s="90" t="s">
        <v>614</v>
      </c>
      <c r="FG12" s="90"/>
      <c r="FH12" s="90"/>
      <c r="FI12" s="90" t="s">
        <v>1145</v>
      </c>
      <c r="FJ12" s="90"/>
      <c r="FK12" s="90"/>
      <c r="FL12" s="90" t="s">
        <v>617</v>
      </c>
      <c r="FM12" s="90"/>
      <c r="FN12" s="90"/>
      <c r="FO12" s="90" t="s">
        <v>1149</v>
      </c>
      <c r="FP12" s="90"/>
      <c r="FQ12" s="90"/>
      <c r="FR12" s="90" t="s">
        <v>619</v>
      </c>
      <c r="FS12" s="90"/>
      <c r="FT12" s="90"/>
      <c r="FU12" s="109" t="s">
        <v>1332</v>
      </c>
      <c r="FV12" s="109"/>
      <c r="FW12" s="109"/>
      <c r="FX12" s="90" t="s">
        <v>1333</v>
      </c>
      <c r="FY12" s="90"/>
      <c r="FZ12" s="90"/>
      <c r="GA12" s="90" t="s">
        <v>623</v>
      </c>
      <c r="GB12" s="90"/>
      <c r="GC12" s="90"/>
      <c r="GD12" s="90" t="s">
        <v>1155</v>
      </c>
      <c r="GE12" s="90"/>
      <c r="GF12" s="90"/>
      <c r="GG12" s="90" t="s">
        <v>626</v>
      </c>
      <c r="GH12" s="90"/>
      <c r="GI12" s="90"/>
      <c r="GJ12" s="90" t="s">
        <v>1161</v>
      </c>
      <c r="GK12" s="90"/>
      <c r="GL12" s="90"/>
      <c r="GM12" s="90" t="s">
        <v>1165</v>
      </c>
      <c r="GN12" s="90"/>
      <c r="GO12" s="90"/>
      <c r="GP12" s="90" t="s">
        <v>1334</v>
      </c>
      <c r="GQ12" s="90"/>
      <c r="GR12" s="90"/>
    </row>
    <row r="13" spans="1:254" ht="93.75" customHeight="1" x14ac:dyDescent="0.25">
      <c r="A13" s="91"/>
      <c r="B13" s="91"/>
      <c r="C13" s="57" t="s">
        <v>1056</v>
      </c>
      <c r="D13" s="57" t="s">
        <v>1057</v>
      </c>
      <c r="E13" s="57" t="s">
        <v>32</v>
      </c>
      <c r="F13" s="57" t="s">
        <v>502</v>
      </c>
      <c r="G13" s="57" t="s">
        <v>1059</v>
      </c>
      <c r="H13" s="57" t="s">
        <v>1060</v>
      </c>
      <c r="I13" s="57" t="s">
        <v>333</v>
      </c>
      <c r="J13" s="57" t="s">
        <v>1062</v>
      </c>
      <c r="K13" s="57" t="s">
        <v>1063</v>
      </c>
      <c r="L13" s="57" t="s">
        <v>503</v>
      </c>
      <c r="M13" s="57" t="s">
        <v>504</v>
      </c>
      <c r="N13" s="57" t="s">
        <v>505</v>
      </c>
      <c r="O13" s="57" t="s">
        <v>1065</v>
      </c>
      <c r="P13" s="57" t="s">
        <v>1065</v>
      </c>
      <c r="Q13" s="57" t="s">
        <v>1066</v>
      </c>
      <c r="R13" s="57" t="s">
        <v>1068</v>
      </c>
      <c r="S13" s="57" t="s">
        <v>1069</v>
      </c>
      <c r="T13" s="57" t="s">
        <v>1070</v>
      </c>
      <c r="U13" s="57" t="s">
        <v>1072</v>
      </c>
      <c r="V13" s="57" t="s">
        <v>1073</v>
      </c>
      <c r="W13" s="57" t="s">
        <v>1074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1075</v>
      </c>
      <c r="AG13" s="57" t="s">
        <v>515</v>
      </c>
      <c r="AH13" s="57" t="s">
        <v>516</v>
      </c>
      <c r="AI13" s="57" t="s">
        <v>1077</v>
      </c>
      <c r="AJ13" s="57" t="s">
        <v>216</v>
      </c>
      <c r="AK13" s="57" t="s">
        <v>1078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888</v>
      </c>
      <c r="AR13" s="57" t="s">
        <v>245</v>
      </c>
      <c r="AS13" s="57" t="s">
        <v>1080</v>
      </c>
      <c r="AT13" s="57" t="s">
        <v>1081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1082</v>
      </c>
      <c r="BA13" s="57" t="s">
        <v>193</v>
      </c>
      <c r="BB13" s="57" t="s">
        <v>1083</v>
      </c>
      <c r="BC13" s="57" t="s">
        <v>530</v>
      </c>
      <c r="BD13" s="57" t="s">
        <v>1084</v>
      </c>
      <c r="BE13" s="57" t="s">
        <v>84</v>
      </c>
      <c r="BF13" s="57" t="s">
        <v>531</v>
      </c>
      <c r="BG13" s="57" t="s">
        <v>205</v>
      </c>
      <c r="BH13" s="57" t="s">
        <v>1086</v>
      </c>
      <c r="BI13" s="57" t="s">
        <v>1087</v>
      </c>
      <c r="BJ13" s="57" t="s">
        <v>1088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1089</v>
      </c>
      <c r="BQ13" s="57" t="s">
        <v>69</v>
      </c>
      <c r="BR13" s="57" t="s">
        <v>1090</v>
      </c>
      <c r="BS13" s="57" t="s">
        <v>1091</v>
      </c>
      <c r="BT13" s="57" t="s">
        <v>535</v>
      </c>
      <c r="BU13" s="57" t="s">
        <v>536</v>
      </c>
      <c r="BV13" s="57" t="s">
        <v>537</v>
      </c>
      <c r="BW13" s="57" t="s">
        <v>1093</v>
      </c>
      <c r="BX13" s="57" t="s">
        <v>1094</v>
      </c>
      <c r="BY13" s="57" t="s">
        <v>1095</v>
      </c>
      <c r="BZ13" s="57" t="s">
        <v>220</v>
      </c>
      <c r="CA13" s="57" t="s">
        <v>221</v>
      </c>
      <c r="CB13" s="57" t="s">
        <v>551</v>
      </c>
      <c r="CC13" s="57" t="s">
        <v>1097</v>
      </c>
      <c r="CD13" s="57" t="s">
        <v>1098</v>
      </c>
      <c r="CE13" s="57" t="s">
        <v>1099</v>
      </c>
      <c r="CF13" s="57" t="s">
        <v>1100</v>
      </c>
      <c r="CG13" s="57" t="s">
        <v>1101</v>
      </c>
      <c r="CH13" s="57" t="s">
        <v>1102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1103</v>
      </c>
      <c r="CO13" s="57" t="s">
        <v>1104</v>
      </c>
      <c r="CP13" s="57" t="s">
        <v>1105</v>
      </c>
      <c r="CQ13" s="57" t="s">
        <v>1106</v>
      </c>
      <c r="CR13" s="57" t="s">
        <v>233</v>
      </c>
      <c r="CS13" s="57" t="s">
        <v>1107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1109</v>
      </c>
      <c r="DF13" s="57" t="s">
        <v>1110</v>
      </c>
      <c r="DG13" s="57" t="s">
        <v>574</v>
      </c>
      <c r="DH13" s="57" t="s">
        <v>575</v>
      </c>
      <c r="DI13" s="57" t="s">
        <v>1112</v>
      </c>
      <c r="DJ13" s="57" t="s">
        <v>1113</v>
      </c>
      <c r="DK13" s="57" t="s">
        <v>571</v>
      </c>
      <c r="DL13" s="57" t="s">
        <v>1114</v>
      </c>
      <c r="DM13" s="57" t="s">
        <v>572</v>
      </c>
      <c r="DN13" s="57" t="s">
        <v>1116</v>
      </c>
      <c r="DO13" s="57" t="s">
        <v>1117</v>
      </c>
      <c r="DP13" s="57" t="s">
        <v>573</v>
      </c>
      <c r="DQ13" s="57" t="s">
        <v>1118</v>
      </c>
      <c r="DR13" s="57" t="s">
        <v>1119</v>
      </c>
      <c r="DS13" s="57" t="s">
        <v>1120</v>
      </c>
      <c r="DT13" s="57" t="s">
        <v>1121</v>
      </c>
      <c r="DU13" s="57" t="s">
        <v>1122</v>
      </c>
      <c r="DV13" s="57" t="s">
        <v>1124</v>
      </c>
      <c r="DW13" s="57" t="s">
        <v>1125</v>
      </c>
      <c r="DX13" s="57" t="s">
        <v>1330</v>
      </c>
      <c r="DY13" s="57" t="s">
        <v>1126</v>
      </c>
      <c r="DZ13" s="57" t="s">
        <v>1331</v>
      </c>
      <c r="EA13" s="57" t="s">
        <v>1127</v>
      </c>
      <c r="EB13" s="57" t="s">
        <v>577</v>
      </c>
      <c r="EC13" s="57" t="s">
        <v>578</v>
      </c>
      <c r="ED13" s="57" t="s">
        <v>1128</v>
      </c>
      <c r="EE13" s="57" t="s">
        <v>405</v>
      </c>
      <c r="EF13" s="57" t="s">
        <v>579</v>
      </c>
      <c r="EG13" s="57" t="s">
        <v>1129</v>
      </c>
      <c r="EH13" s="57" t="s">
        <v>580</v>
      </c>
      <c r="EI13" s="57" t="s">
        <v>581</v>
      </c>
      <c r="EJ13" s="57" t="s">
        <v>1130</v>
      </c>
      <c r="EK13" s="57" t="s">
        <v>1131</v>
      </c>
      <c r="EL13" s="57" t="s">
        <v>1132</v>
      </c>
      <c r="EM13" s="57" t="s">
        <v>1133</v>
      </c>
      <c r="EN13" s="57" t="s">
        <v>582</v>
      </c>
      <c r="EO13" s="57" t="s">
        <v>583</v>
      </c>
      <c r="EP13" s="57" t="s">
        <v>1135</v>
      </c>
      <c r="EQ13" s="57" t="s">
        <v>584</v>
      </c>
      <c r="ER13" s="57" t="s">
        <v>585</v>
      </c>
      <c r="ES13" s="57" t="s">
        <v>1136</v>
      </c>
      <c r="ET13" s="57" t="s">
        <v>1137</v>
      </c>
      <c r="EU13" s="57" t="s">
        <v>1138</v>
      </c>
      <c r="EV13" s="57" t="s">
        <v>1139</v>
      </c>
      <c r="EW13" s="57" t="s">
        <v>1141</v>
      </c>
      <c r="EX13" s="57" t="s">
        <v>1142</v>
      </c>
      <c r="EY13" s="57" t="s">
        <v>1143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1144</v>
      </c>
      <c r="FF13" s="57" t="s">
        <v>586</v>
      </c>
      <c r="FG13" s="57" t="s">
        <v>587</v>
      </c>
      <c r="FH13" s="57" t="s">
        <v>588</v>
      </c>
      <c r="FI13" s="57" t="s">
        <v>1146</v>
      </c>
      <c r="FJ13" s="57" t="s">
        <v>1147</v>
      </c>
      <c r="FK13" s="57" t="s">
        <v>1148</v>
      </c>
      <c r="FL13" s="57" t="s">
        <v>591</v>
      </c>
      <c r="FM13" s="57" t="s">
        <v>592</v>
      </c>
      <c r="FN13" s="57" t="s">
        <v>593</v>
      </c>
      <c r="FO13" s="57" t="s">
        <v>1150</v>
      </c>
      <c r="FP13" s="57" t="s">
        <v>1151</v>
      </c>
      <c r="FQ13" s="57" t="s">
        <v>1152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1153</v>
      </c>
      <c r="FZ13" s="57" t="s">
        <v>1154</v>
      </c>
      <c r="GA13" s="57" t="s">
        <v>620</v>
      </c>
      <c r="GB13" s="57" t="s">
        <v>621</v>
      </c>
      <c r="GC13" s="57" t="s">
        <v>622</v>
      </c>
      <c r="GD13" s="57" t="s">
        <v>1156</v>
      </c>
      <c r="GE13" s="57" t="s">
        <v>1157</v>
      </c>
      <c r="GF13" s="57" t="s">
        <v>1158</v>
      </c>
      <c r="GG13" s="57" t="s">
        <v>627</v>
      </c>
      <c r="GH13" s="57" t="s">
        <v>1159</v>
      </c>
      <c r="GI13" s="57" t="s">
        <v>1160</v>
      </c>
      <c r="GJ13" s="57" t="s">
        <v>1162</v>
      </c>
      <c r="GK13" s="57" t="s">
        <v>1163</v>
      </c>
      <c r="GL13" s="57" t="s">
        <v>1164</v>
      </c>
      <c r="GM13" s="57" t="s">
        <v>628</v>
      </c>
      <c r="GN13" s="57" t="s">
        <v>629</v>
      </c>
      <c r="GO13" s="57" t="s">
        <v>630</v>
      </c>
      <c r="GP13" s="57" t="s">
        <v>1166</v>
      </c>
      <c r="GQ13" s="57" t="s">
        <v>1167</v>
      </c>
      <c r="GR13" s="57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6" t="s">
        <v>278</v>
      </c>
      <c r="B39" s="8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8" t="s">
        <v>843</v>
      </c>
      <c r="B40" s="8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10" t="s">
        <v>811</v>
      </c>
      <c r="C42" s="110"/>
      <c r="D42" s="110"/>
      <c r="E42" s="11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1" t="s">
        <v>56</v>
      </c>
      <c r="E47" s="111"/>
      <c r="F47" s="98" t="s">
        <v>3</v>
      </c>
      <c r="G47" s="99"/>
      <c r="H47" s="100" t="s">
        <v>331</v>
      </c>
      <c r="I47" s="10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1" t="s">
        <v>159</v>
      </c>
      <c r="E56" s="111"/>
      <c r="F56" s="96" t="s">
        <v>116</v>
      </c>
      <c r="G56" s="97"/>
      <c r="H56" s="100" t="s">
        <v>174</v>
      </c>
      <c r="I56" s="101"/>
      <c r="J56" s="95" t="s">
        <v>186</v>
      </c>
      <c r="K56" s="95"/>
      <c r="L56" s="95" t="s">
        <v>117</v>
      </c>
      <c r="M56" s="9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1"/>
  <sheetViews>
    <sheetView tabSelected="1" zoomScale="80" zoomScaleNormal="80" workbookViewId="0">
      <selection activeCell="M46" sqref="M46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5" t="s">
        <v>1380</v>
      </c>
      <c r="IS2" s="7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1" t="s">
        <v>0</v>
      </c>
      <c r="B4" s="91" t="s">
        <v>1</v>
      </c>
      <c r="C4" s="92" t="s">
        <v>57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102" t="s">
        <v>2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4"/>
      <c r="DD4" s="93" t="s">
        <v>88</v>
      </c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112" t="s">
        <v>115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95" t="s">
        <v>138</v>
      </c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</row>
    <row r="5" spans="1:293" ht="15" customHeight="1" x14ac:dyDescent="0.25">
      <c r="A5" s="91"/>
      <c r="B5" s="91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56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3" t="s">
        <v>715</v>
      </c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331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5" t="s">
        <v>332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159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 t="s">
        <v>116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1" t="s">
        <v>174</v>
      </c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 t="s">
        <v>186</v>
      </c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 t="s">
        <v>117</v>
      </c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3" t="s">
        <v>139</v>
      </c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</row>
    <row r="6" spans="1:293" ht="4.1500000000000004" hidden="1" customHeight="1" x14ac:dyDescent="0.25">
      <c r="A6" s="91"/>
      <c r="B6" s="91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</row>
    <row r="7" spans="1:293" ht="16.149999999999999" hidden="1" customHeight="1" x14ac:dyDescent="0.25">
      <c r="A7" s="91"/>
      <c r="B7" s="9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</row>
    <row r="8" spans="1:293" ht="17.45" hidden="1" customHeight="1" x14ac:dyDescent="0.25">
      <c r="A8" s="91"/>
      <c r="B8" s="9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</row>
    <row r="9" spans="1:293" ht="18" hidden="1" customHeight="1" x14ac:dyDescent="0.25">
      <c r="A9" s="91"/>
      <c r="B9" s="9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</row>
    <row r="10" spans="1:293" ht="30" hidden="1" customHeight="1" x14ac:dyDescent="0.25">
      <c r="A10" s="91"/>
      <c r="B10" s="9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</row>
    <row r="11" spans="1:293" ht="15.75" x14ac:dyDescent="0.25">
      <c r="A11" s="91"/>
      <c r="B11" s="91"/>
      <c r="C11" s="85" t="s">
        <v>631</v>
      </c>
      <c r="D11" s="85" t="s">
        <v>5</v>
      </c>
      <c r="E11" s="85" t="s">
        <v>6</v>
      </c>
      <c r="F11" s="85" t="s">
        <v>632</v>
      </c>
      <c r="G11" s="85" t="s">
        <v>7</v>
      </c>
      <c r="H11" s="85" t="s">
        <v>8</v>
      </c>
      <c r="I11" s="85" t="s">
        <v>633</v>
      </c>
      <c r="J11" s="85" t="s">
        <v>9</v>
      </c>
      <c r="K11" s="85" t="s">
        <v>10</v>
      </c>
      <c r="L11" s="85" t="s">
        <v>705</v>
      </c>
      <c r="M11" s="85" t="s">
        <v>9</v>
      </c>
      <c r="N11" s="85" t="s">
        <v>10</v>
      </c>
      <c r="O11" s="85" t="s">
        <v>634</v>
      </c>
      <c r="P11" s="85" t="s">
        <v>11</v>
      </c>
      <c r="Q11" s="85" t="s">
        <v>4</v>
      </c>
      <c r="R11" s="85" t="s">
        <v>635</v>
      </c>
      <c r="S11" s="85" t="s">
        <v>6</v>
      </c>
      <c r="T11" s="85" t="s">
        <v>12</v>
      </c>
      <c r="U11" s="85" t="s">
        <v>636</v>
      </c>
      <c r="V11" s="85" t="s">
        <v>6</v>
      </c>
      <c r="W11" s="85" t="s">
        <v>12</v>
      </c>
      <c r="X11" s="85" t="s">
        <v>637</v>
      </c>
      <c r="Y11" s="85"/>
      <c r="Z11" s="85"/>
      <c r="AA11" s="85" t="s">
        <v>638</v>
      </c>
      <c r="AB11" s="85"/>
      <c r="AC11" s="85"/>
      <c r="AD11" s="85" t="s">
        <v>639</v>
      </c>
      <c r="AE11" s="85"/>
      <c r="AF11" s="85"/>
      <c r="AG11" s="85" t="s">
        <v>706</v>
      </c>
      <c r="AH11" s="85"/>
      <c r="AI11" s="85"/>
      <c r="AJ11" s="85" t="s">
        <v>640</v>
      </c>
      <c r="AK11" s="85"/>
      <c r="AL11" s="85"/>
      <c r="AM11" s="85" t="s">
        <v>641</v>
      </c>
      <c r="AN11" s="85"/>
      <c r="AO11" s="85"/>
      <c r="AP11" s="83" t="s">
        <v>642</v>
      </c>
      <c r="AQ11" s="83"/>
      <c r="AR11" s="83"/>
      <c r="AS11" s="85" t="s">
        <v>643</v>
      </c>
      <c r="AT11" s="85"/>
      <c r="AU11" s="85"/>
      <c r="AV11" s="85" t="s">
        <v>644</v>
      </c>
      <c r="AW11" s="85"/>
      <c r="AX11" s="85"/>
      <c r="AY11" s="85" t="s">
        <v>645</v>
      </c>
      <c r="AZ11" s="85"/>
      <c r="BA11" s="85"/>
      <c r="BB11" s="85" t="s">
        <v>646</v>
      </c>
      <c r="BC11" s="85"/>
      <c r="BD11" s="85"/>
      <c r="BE11" s="85" t="s">
        <v>647</v>
      </c>
      <c r="BF11" s="85"/>
      <c r="BG11" s="85"/>
      <c r="BH11" s="83" t="s">
        <v>648</v>
      </c>
      <c r="BI11" s="83"/>
      <c r="BJ11" s="83"/>
      <c r="BK11" s="83" t="s">
        <v>707</v>
      </c>
      <c r="BL11" s="83"/>
      <c r="BM11" s="83"/>
      <c r="BN11" s="85" t="s">
        <v>649</v>
      </c>
      <c r="BO11" s="85"/>
      <c r="BP11" s="85"/>
      <c r="BQ11" s="85" t="s">
        <v>650</v>
      </c>
      <c r="BR11" s="85"/>
      <c r="BS11" s="85"/>
      <c r="BT11" s="83" t="s">
        <v>651</v>
      </c>
      <c r="BU11" s="83"/>
      <c r="BV11" s="83"/>
      <c r="BW11" s="85" t="s">
        <v>652</v>
      </c>
      <c r="BX11" s="85"/>
      <c r="BY11" s="85"/>
      <c r="BZ11" s="85" t="s">
        <v>653</v>
      </c>
      <c r="CA11" s="85"/>
      <c r="CB11" s="85"/>
      <c r="CC11" s="85" t="s">
        <v>654</v>
      </c>
      <c r="CD11" s="85"/>
      <c r="CE11" s="85"/>
      <c r="CF11" s="85" t="s">
        <v>655</v>
      </c>
      <c r="CG11" s="85"/>
      <c r="CH11" s="85"/>
      <c r="CI11" s="85" t="s">
        <v>656</v>
      </c>
      <c r="CJ11" s="85"/>
      <c r="CK11" s="85"/>
      <c r="CL11" s="85" t="s">
        <v>657</v>
      </c>
      <c r="CM11" s="85"/>
      <c r="CN11" s="85"/>
      <c r="CO11" s="85" t="s">
        <v>708</v>
      </c>
      <c r="CP11" s="85"/>
      <c r="CQ11" s="85"/>
      <c r="CR11" s="85" t="s">
        <v>658</v>
      </c>
      <c r="CS11" s="85"/>
      <c r="CT11" s="85"/>
      <c r="CU11" s="85" t="s">
        <v>659</v>
      </c>
      <c r="CV11" s="85"/>
      <c r="CW11" s="85"/>
      <c r="CX11" s="85" t="s">
        <v>660</v>
      </c>
      <c r="CY11" s="85"/>
      <c r="CZ11" s="85"/>
      <c r="DA11" s="85" t="s">
        <v>661</v>
      </c>
      <c r="DB11" s="85"/>
      <c r="DC11" s="85"/>
      <c r="DD11" s="83" t="s">
        <v>662</v>
      </c>
      <c r="DE11" s="83"/>
      <c r="DF11" s="83"/>
      <c r="DG11" s="83" t="s">
        <v>663</v>
      </c>
      <c r="DH11" s="83"/>
      <c r="DI11" s="83"/>
      <c r="DJ11" s="83" t="s">
        <v>664</v>
      </c>
      <c r="DK11" s="83"/>
      <c r="DL11" s="83"/>
      <c r="DM11" s="83" t="s">
        <v>709</v>
      </c>
      <c r="DN11" s="83"/>
      <c r="DO11" s="83"/>
      <c r="DP11" s="83" t="s">
        <v>665</v>
      </c>
      <c r="DQ11" s="83"/>
      <c r="DR11" s="83"/>
      <c r="DS11" s="83" t="s">
        <v>666</v>
      </c>
      <c r="DT11" s="83"/>
      <c r="DU11" s="83"/>
      <c r="DV11" s="83" t="s">
        <v>667</v>
      </c>
      <c r="DW11" s="83"/>
      <c r="DX11" s="83"/>
      <c r="DY11" s="83" t="s">
        <v>668</v>
      </c>
      <c r="DZ11" s="83"/>
      <c r="EA11" s="83"/>
      <c r="EB11" s="83" t="s">
        <v>669</v>
      </c>
      <c r="EC11" s="83"/>
      <c r="ED11" s="83"/>
      <c r="EE11" s="83" t="s">
        <v>670</v>
      </c>
      <c r="EF11" s="83"/>
      <c r="EG11" s="83"/>
      <c r="EH11" s="83" t="s">
        <v>710</v>
      </c>
      <c r="EI11" s="83"/>
      <c r="EJ11" s="83"/>
      <c r="EK11" s="83" t="s">
        <v>671</v>
      </c>
      <c r="EL11" s="83"/>
      <c r="EM11" s="83"/>
      <c r="EN11" s="83" t="s">
        <v>672</v>
      </c>
      <c r="EO11" s="83"/>
      <c r="EP11" s="83"/>
      <c r="EQ11" s="83" t="s">
        <v>673</v>
      </c>
      <c r="ER11" s="83"/>
      <c r="ES11" s="83"/>
      <c r="ET11" s="83" t="s">
        <v>674</v>
      </c>
      <c r="EU11" s="83"/>
      <c r="EV11" s="83"/>
      <c r="EW11" s="83" t="s">
        <v>675</v>
      </c>
      <c r="EX11" s="83"/>
      <c r="EY11" s="83"/>
      <c r="EZ11" s="83" t="s">
        <v>676</v>
      </c>
      <c r="FA11" s="83"/>
      <c r="FB11" s="83"/>
      <c r="FC11" s="83" t="s">
        <v>677</v>
      </c>
      <c r="FD11" s="83"/>
      <c r="FE11" s="83"/>
      <c r="FF11" s="83" t="s">
        <v>678</v>
      </c>
      <c r="FG11" s="83"/>
      <c r="FH11" s="83"/>
      <c r="FI11" s="83" t="s">
        <v>679</v>
      </c>
      <c r="FJ11" s="83"/>
      <c r="FK11" s="83"/>
      <c r="FL11" s="83" t="s">
        <v>711</v>
      </c>
      <c r="FM11" s="83"/>
      <c r="FN11" s="83"/>
      <c r="FO11" s="83" t="s">
        <v>680</v>
      </c>
      <c r="FP11" s="83"/>
      <c r="FQ11" s="83"/>
      <c r="FR11" s="83" t="s">
        <v>681</v>
      </c>
      <c r="FS11" s="83"/>
      <c r="FT11" s="83"/>
      <c r="FU11" s="83" t="s">
        <v>682</v>
      </c>
      <c r="FV11" s="83"/>
      <c r="FW11" s="83"/>
      <c r="FX11" s="83" t="s">
        <v>683</v>
      </c>
      <c r="FY11" s="83"/>
      <c r="FZ11" s="83"/>
      <c r="GA11" s="83" t="s">
        <v>684</v>
      </c>
      <c r="GB11" s="83"/>
      <c r="GC11" s="83"/>
      <c r="GD11" s="83" t="s">
        <v>685</v>
      </c>
      <c r="GE11" s="83"/>
      <c r="GF11" s="83"/>
      <c r="GG11" s="83" t="s">
        <v>686</v>
      </c>
      <c r="GH11" s="83"/>
      <c r="GI11" s="83"/>
      <c r="GJ11" s="83" t="s">
        <v>687</v>
      </c>
      <c r="GK11" s="83"/>
      <c r="GL11" s="83"/>
      <c r="GM11" s="83" t="s">
        <v>688</v>
      </c>
      <c r="GN11" s="83"/>
      <c r="GO11" s="83"/>
      <c r="GP11" s="83" t="s">
        <v>712</v>
      </c>
      <c r="GQ11" s="83"/>
      <c r="GR11" s="83"/>
      <c r="GS11" s="83" t="s">
        <v>689</v>
      </c>
      <c r="GT11" s="83"/>
      <c r="GU11" s="83"/>
      <c r="GV11" s="83" t="s">
        <v>690</v>
      </c>
      <c r="GW11" s="83"/>
      <c r="GX11" s="83"/>
      <c r="GY11" s="83" t="s">
        <v>691</v>
      </c>
      <c r="GZ11" s="83"/>
      <c r="HA11" s="83"/>
      <c r="HB11" s="83" t="s">
        <v>692</v>
      </c>
      <c r="HC11" s="83"/>
      <c r="HD11" s="83"/>
      <c r="HE11" s="83" t="s">
        <v>693</v>
      </c>
      <c r="HF11" s="83"/>
      <c r="HG11" s="83"/>
      <c r="HH11" s="83" t="s">
        <v>694</v>
      </c>
      <c r="HI11" s="83"/>
      <c r="HJ11" s="83"/>
      <c r="HK11" s="83" t="s">
        <v>695</v>
      </c>
      <c r="HL11" s="83"/>
      <c r="HM11" s="83"/>
      <c r="HN11" s="83" t="s">
        <v>696</v>
      </c>
      <c r="HO11" s="83"/>
      <c r="HP11" s="83"/>
      <c r="HQ11" s="83" t="s">
        <v>697</v>
      </c>
      <c r="HR11" s="83"/>
      <c r="HS11" s="83"/>
      <c r="HT11" s="83" t="s">
        <v>713</v>
      </c>
      <c r="HU11" s="83"/>
      <c r="HV11" s="83"/>
      <c r="HW11" s="83" t="s">
        <v>698</v>
      </c>
      <c r="HX11" s="83"/>
      <c r="HY11" s="83"/>
      <c r="HZ11" s="83" t="s">
        <v>699</v>
      </c>
      <c r="IA11" s="83"/>
      <c r="IB11" s="83"/>
      <c r="IC11" s="83" t="s">
        <v>700</v>
      </c>
      <c r="ID11" s="83"/>
      <c r="IE11" s="83"/>
      <c r="IF11" s="83" t="s">
        <v>701</v>
      </c>
      <c r="IG11" s="83"/>
      <c r="IH11" s="83"/>
      <c r="II11" s="83" t="s">
        <v>714</v>
      </c>
      <c r="IJ11" s="83"/>
      <c r="IK11" s="83"/>
      <c r="IL11" s="83" t="s">
        <v>702</v>
      </c>
      <c r="IM11" s="83"/>
      <c r="IN11" s="83"/>
      <c r="IO11" s="83" t="s">
        <v>703</v>
      </c>
      <c r="IP11" s="83"/>
      <c r="IQ11" s="83"/>
      <c r="IR11" s="83" t="s">
        <v>704</v>
      </c>
      <c r="IS11" s="83"/>
      <c r="IT11" s="83"/>
    </row>
    <row r="12" spans="1:293" ht="93" customHeight="1" x14ac:dyDescent="0.25">
      <c r="A12" s="91"/>
      <c r="B12" s="91"/>
      <c r="C12" s="90" t="s">
        <v>1340</v>
      </c>
      <c r="D12" s="90"/>
      <c r="E12" s="90"/>
      <c r="F12" s="90" t="s">
        <v>1341</v>
      </c>
      <c r="G12" s="90"/>
      <c r="H12" s="90"/>
      <c r="I12" s="90" t="s">
        <v>1342</v>
      </c>
      <c r="J12" s="90"/>
      <c r="K12" s="90"/>
      <c r="L12" s="90" t="s">
        <v>1343</v>
      </c>
      <c r="M12" s="90"/>
      <c r="N12" s="90"/>
      <c r="O12" s="90" t="s">
        <v>1344</v>
      </c>
      <c r="P12" s="90"/>
      <c r="Q12" s="90"/>
      <c r="R12" s="90" t="s">
        <v>1345</v>
      </c>
      <c r="S12" s="90"/>
      <c r="T12" s="90"/>
      <c r="U12" s="90" t="s">
        <v>1346</v>
      </c>
      <c r="V12" s="90"/>
      <c r="W12" s="90"/>
      <c r="X12" s="90" t="s">
        <v>1347</v>
      </c>
      <c r="Y12" s="90"/>
      <c r="Z12" s="90"/>
      <c r="AA12" s="90" t="s">
        <v>1348</v>
      </c>
      <c r="AB12" s="90"/>
      <c r="AC12" s="90"/>
      <c r="AD12" s="90" t="s">
        <v>1349</v>
      </c>
      <c r="AE12" s="90"/>
      <c r="AF12" s="90"/>
      <c r="AG12" s="90" t="s">
        <v>1350</v>
      </c>
      <c r="AH12" s="90"/>
      <c r="AI12" s="90"/>
      <c r="AJ12" s="90" t="s">
        <v>1351</v>
      </c>
      <c r="AK12" s="90"/>
      <c r="AL12" s="90"/>
      <c r="AM12" s="90" t="s">
        <v>1352</v>
      </c>
      <c r="AN12" s="90"/>
      <c r="AO12" s="90"/>
      <c r="AP12" s="90" t="s">
        <v>1353</v>
      </c>
      <c r="AQ12" s="90"/>
      <c r="AR12" s="90"/>
      <c r="AS12" s="90" t="s">
        <v>1354</v>
      </c>
      <c r="AT12" s="90"/>
      <c r="AU12" s="90"/>
      <c r="AV12" s="90" t="s">
        <v>1355</v>
      </c>
      <c r="AW12" s="90"/>
      <c r="AX12" s="90"/>
      <c r="AY12" s="90" t="s">
        <v>1356</v>
      </c>
      <c r="AZ12" s="90"/>
      <c r="BA12" s="90"/>
      <c r="BB12" s="90" t="s">
        <v>1357</v>
      </c>
      <c r="BC12" s="90"/>
      <c r="BD12" s="90"/>
      <c r="BE12" s="90" t="s">
        <v>1358</v>
      </c>
      <c r="BF12" s="90"/>
      <c r="BG12" s="90"/>
      <c r="BH12" s="90" t="s">
        <v>1359</v>
      </c>
      <c r="BI12" s="90"/>
      <c r="BJ12" s="90"/>
      <c r="BK12" s="90" t="s">
        <v>1360</v>
      </c>
      <c r="BL12" s="90"/>
      <c r="BM12" s="90"/>
      <c r="BN12" s="90" t="s">
        <v>1361</v>
      </c>
      <c r="BO12" s="90"/>
      <c r="BP12" s="90"/>
      <c r="BQ12" s="90" t="s">
        <v>1362</v>
      </c>
      <c r="BR12" s="90"/>
      <c r="BS12" s="90"/>
      <c r="BT12" s="90" t="s">
        <v>1363</v>
      </c>
      <c r="BU12" s="90"/>
      <c r="BV12" s="90"/>
      <c r="BW12" s="90" t="s">
        <v>1364</v>
      </c>
      <c r="BX12" s="90"/>
      <c r="BY12" s="90"/>
      <c r="BZ12" s="90" t="s">
        <v>1201</v>
      </c>
      <c r="CA12" s="90"/>
      <c r="CB12" s="90"/>
      <c r="CC12" s="90" t="s">
        <v>1365</v>
      </c>
      <c r="CD12" s="90"/>
      <c r="CE12" s="90"/>
      <c r="CF12" s="90" t="s">
        <v>1366</v>
      </c>
      <c r="CG12" s="90"/>
      <c r="CH12" s="90"/>
      <c r="CI12" s="90" t="s">
        <v>1367</v>
      </c>
      <c r="CJ12" s="90"/>
      <c r="CK12" s="90"/>
      <c r="CL12" s="90" t="s">
        <v>1368</v>
      </c>
      <c r="CM12" s="90"/>
      <c r="CN12" s="90"/>
      <c r="CO12" s="90" t="s">
        <v>1369</v>
      </c>
      <c r="CP12" s="90"/>
      <c r="CQ12" s="90"/>
      <c r="CR12" s="90" t="s">
        <v>1370</v>
      </c>
      <c r="CS12" s="90"/>
      <c r="CT12" s="90"/>
      <c r="CU12" s="90" t="s">
        <v>1371</v>
      </c>
      <c r="CV12" s="90"/>
      <c r="CW12" s="90"/>
      <c r="CX12" s="90" t="s">
        <v>1372</v>
      </c>
      <c r="CY12" s="90"/>
      <c r="CZ12" s="90"/>
      <c r="DA12" s="90" t="s">
        <v>1373</v>
      </c>
      <c r="DB12" s="90"/>
      <c r="DC12" s="90"/>
      <c r="DD12" s="90" t="s">
        <v>1374</v>
      </c>
      <c r="DE12" s="90"/>
      <c r="DF12" s="90"/>
      <c r="DG12" s="90" t="s">
        <v>1375</v>
      </c>
      <c r="DH12" s="90"/>
      <c r="DI12" s="90"/>
      <c r="DJ12" s="109" t="s">
        <v>1376</v>
      </c>
      <c r="DK12" s="109"/>
      <c r="DL12" s="109"/>
      <c r="DM12" s="109" t="s">
        <v>1377</v>
      </c>
      <c r="DN12" s="109"/>
      <c r="DO12" s="109"/>
      <c r="DP12" s="109" t="s">
        <v>1378</v>
      </c>
      <c r="DQ12" s="109"/>
      <c r="DR12" s="109"/>
      <c r="DS12" s="109" t="s">
        <v>1379</v>
      </c>
      <c r="DT12" s="109"/>
      <c r="DU12" s="109"/>
      <c r="DV12" s="109" t="s">
        <v>745</v>
      </c>
      <c r="DW12" s="109"/>
      <c r="DX12" s="109"/>
      <c r="DY12" s="90" t="s">
        <v>761</v>
      </c>
      <c r="DZ12" s="90"/>
      <c r="EA12" s="90"/>
      <c r="EB12" s="90" t="s">
        <v>762</v>
      </c>
      <c r="EC12" s="90"/>
      <c r="ED12" s="90"/>
      <c r="EE12" s="90" t="s">
        <v>1233</v>
      </c>
      <c r="EF12" s="90"/>
      <c r="EG12" s="90"/>
      <c r="EH12" s="90" t="s">
        <v>763</v>
      </c>
      <c r="EI12" s="90"/>
      <c r="EJ12" s="90"/>
      <c r="EK12" s="90" t="s">
        <v>1336</v>
      </c>
      <c r="EL12" s="90"/>
      <c r="EM12" s="90"/>
      <c r="EN12" s="90" t="s">
        <v>766</v>
      </c>
      <c r="EO12" s="90"/>
      <c r="EP12" s="90"/>
      <c r="EQ12" s="90" t="s">
        <v>1242</v>
      </c>
      <c r="ER12" s="90"/>
      <c r="ES12" s="90"/>
      <c r="ET12" s="90" t="s">
        <v>771</v>
      </c>
      <c r="EU12" s="90"/>
      <c r="EV12" s="90"/>
      <c r="EW12" s="90" t="s">
        <v>1245</v>
      </c>
      <c r="EX12" s="90"/>
      <c r="EY12" s="90"/>
      <c r="EZ12" s="90" t="s">
        <v>1247</v>
      </c>
      <c r="FA12" s="90"/>
      <c r="FB12" s="90"/>
      <c r="FC12" s="90" t="s">
        <v>1249</v>
      </c>
      <c r="FD12" s="90"/>
      <c r="FE12" s="90"/>
      <c r="FF12" s="90" t="s">
        <v>1337</v>
      </c>
      <c r="FG12" s="90"/>
      <c r="FH12" s="90"/>
      <c r="FI12" s="90" t="s">
        <v>1252</v>
      </c>
      <c r="FJ12" s="90"/>
      <c r="FK12" s="90"/>
      <c r="FL12" s="90" t="s">
        <v>775</v>
      </c>
      <c r="FM12" s="90"/>
      <c r="FN12" s="90"/>
      <c r="FO12" s="90" t="s">
        <v>1256</v>
      </c>
      <c r="FP12" s="90"/>
      <c r="FQ12" s="90"/>
      <c r="FR12" s="90" t="s">
        <v>1259</v>
      </c>
      <c r="FS12" s="90"/>
      <c r="FT12" s="90"/>
      <c r="FU12" s="90" t="s">
        <v>1263</v>
      </c>
      <c r="FV12" s="90"/>
      <c r="FW12" s="90"/>
      <c r="FX12" s="90" t="s">
        <v>1265</v>
      </c>
      <c r="FY12" s="90"/>
      <c r="FZ12" s="90"/>
      <c r="GA12" s="109" t="s">
        <v>1268</v>
      </c>
      <c r="GB12" s="109"/>
      <c r="GC12" s="109"/>
      <c r="GD12" s="90" t="s">
        <v>780</v>
      </c>
      <c r="GE12" s="90"/>
      <c r="GF12" s="90"/>
      <c r="GG12" s="109" t="s">
        <v>1275</v>
      </c>
      <c r="GH12" s="109"/>
      <c r="GI12" s="109"/>
      <c r="GJ12" s="109" t="s">
        <v>1276</v>
      </c>
      <c r="GK12" s="109"/>
      <c r="GL12" s="109"/>
      <c r="GM12" s="109" t="s">
        <v>1278</v>
      </c>
      <c r="GN12" s="109"/>
      <c r="GO12" s="109"/>
      <c r="GP12" s="109" t="s">
        <v>1279</v>
      </c>
      <c r="GQ12" s="109"/>
      <c r="GR12" s="109"/>
      <c r="GS12" s="109" t="s">
        <v>787</v>
      </c>
      <c r="GT12" s="109"/>
      <c r="GU12" s="109"/>
      <c r="GV12" s="109" t="s">
        <v>789</v>
      </c>
      <c r="GW12" s="109"/>
      <c r="GX12" s="109"/>
      <c r="GY12" s="109" t="s">
        <v>790</v>
      </c>
      <c r="GZ12" s="109"/>
      <c r="HA12" s="109"/>
      <c r="HB12" s="90" t="s">
        <v>1286</v>
      </c>
      <c r="HC12" s="90"/>
      <c r="HD12" s="90"/>
      <c r="HE12" s="90" t="s">
        <v>1288</v>
      </c>
      <c r="HF12" s="90"/>
      <c r="HG12" s="90"/>
      <c r="HH12" s="90" t="s">
        <v>796</v>
      </c>
      <c r="HI12" s="90"/>
      <c r="HJ12" s="90"/>
      <c r="HK12" s="90" t="s">
        <v>1289</v>
      </c>
      <c r="HL12" s="90"/>
      <c r="HM12" s="90"/>
      <c r="HN12" s="90" t="s">
        <v>1292</v>
      </c>
      <c r="HO12" s="90"/>
      <c r="HP12" s="90"/>
      <c r="HQ12" s="90" t="s">
        <v>799</v>
      </c>
      <c r="HR12" s="90"/>
      <c r="HS12" s="90"/>
      <c r="HT12" s="90" t="s">
        <v>797</v>
      </c>
      <c r="HU12" s="90"/>
      <c r="HV12" s="90"/>
      <c r="HW12" s="90" t="s">
        <v>618</v>
      </c>
      <c r="HX12" s="90"/>
      <c r="HY12" s="90"/>
      <c r="HZ12" s="90" t="s">
        <v>1301</v>
      </c>
      <c r="IA12" s="90"/>
      <c r="IB12" s="90"/>
      <c r="IC12" s="90" t="s">
        <v>1305</v>
      </c>
      <c r="ID12" s="90"/>
      <c r="IE12" s="90"/>
      <c r="IF12" s="90" t="s">
        <v>802</v>
      </c>
      <c r="IG12" s="90"/>
      <c r="IH12" s="90"/>
      <c r="II12" s="90" t="s">
        <v>1310</v>
      </c>
      <c r="IJ12" s="90"/>
      <c r="IK12" s="90"/>
      <c r="IL12" s="90" t="s">
        <v>1311</v>
      </c>
      <c r="IM12" s="90"/>
      <c r="IN12" s="90"/>
      <c r="IO12" s="90" t="s">
        <v>1315</v>
      </c>
      <c r="IP12" s="90"/>
      <c r="IQ12" s="90"/>
      <c r="IR12" s="90" t="s">
        <v>1319</v>
      </c>
      <c r="IS12" s="90"/>
      <c r="IT12" s="90"/>
    </row>
    <row r="13" spans="1:293" ht="82.5" customHeight="1" thickBot="1" x14ac:dyDescent="0.3">
      <c r="A13" s="91"/>
      <c r="B13" s="91"/>
      <c r="C13" s="57" t="s">
        <v>30</v>
      </c>
      <c r="D13" s="57" t="s">
        <v>1169</v>
      </c>
      <c r="E13" s="57" t="s">
        <v>1170</v>
      </c>
      <c r="F13" s="57" t="s">
        <v>1171</v>
      </c>
      <c r="G13" s="57" t="s">
        <v>1172</v>
      </c>
      <c r="H13" s="57" t="s">
        <v>1063</v>
      </c>
      <c r="I13" s="57" t="s">
        <v>1173</v>
      </c>
      <c r="J13" s="57" t="s">
        <v>1174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1175</v>
      </c>
      <c r="Q13" s="57" t="s">
        <v>625</v>
      </c>
      <c r="R13" s="57" t="s">
        <v>719</v>
      </c>
      <c r="S13" s="57" t="s">
        <v>1176</v>
      </c>
      <c r="T13" s="57" t="s">
        <v>720</v>
      </c>
      <c r="U13" s="57" t="s">
        <v>1177</v>
      </c>
      <c r="V13" s="57" t="s">
        <v>1178</v>
      </c>
      <c r="W13" s="57" t="s">
        <v>1179</v>
      </c>
      <c r="X13" s="57" t="s">
        <v>721</v>
      </c>
      <c r="Y13" s="57" t="s">
        <v>722</v>
      </c>
      <c r="Z13" s="57" t="s">
        <v>1180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1181</v>
      </c>
      <c r="AG13" s="57" t="s">
        <v>1182</v>
      </c>
      <c r="AH13" s="57" t="s">
        <v>1183</v>
      </c>
      <c r="AI13" s="57" t="s">
        <v>1184</v>
      </c>
      <c r="AJ13" s="57" t="s">
        <v>1185</v>
      </c>
      <c r="AK13" s="57" t="s">
        <v>516</v>
      </c>
      <c r="AL13" s="57" t="s">
        <v>1186</v>
      </c>
      <c r="AM13" s="57" t="s">
        <v>724</v>
      </c>
      <c r="AN13" s="57" t="s">
        <v>725</v>
      </c>
      <c r="AO13" s="57" t="s">
        <v>1187</v>
      </c>
      <c r="AP13" s="57" t="s">
        <v>726</v>
      </c>
      <c r="AQ13" s="57" t="s">
        <v>1188</v>
      </c>
      <c r="AR13" s="57" t="s">
        <v>727</v>
      </c>
      <c r="AS13" s="57" t="s">
        <v>95</v>
      </c>
      <c r="AT13" s="57" t="s">
        <v>257</v>
      </c>
      <c r="AU13" s="57" t="s">
        <v>1189</v>
      </c>
      <c r="AV13" s="57" t="s">
        <v>728</v>
      </c>
      <c r="AW13" s="57" t="s">
        <v>729</v>
      </c>
      <c r="AX13" s="57" t="s">
        <v>1190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1191</v>
      </c>
      <c r="BH13" s="57" t="s">
        <v>1192</v>
      </c>
      <c r="BI13" s="57" t="s">
        <v>736</v>
      </c>
      <c r="BJ13" s="57" t="s">
        <v>1193</v>
      </c>
      <c r="BK13" s="57" t="s">
        <v>737</v>
      </c>
      <c r="BL13" s="57" t="s">
        <v>738</v>
      </c>
      <c r="BM13" s="57" t="s">
        <v>1194</v>
      </c>
      <c r="BN13" s="57" t="s">
        <v>1195</v>
      </c>
      <c r="BO13" s="57" t="s">
        <v>1196</v>
      </c>
      <c r="BP13" s="57" t="s">
        <v>723</v>
      </c>
      <c r="BQ13" s="57" t="s">
        <v>1197</v>
      </c>
      <c r="BR13" s="57" t="s">
        <v>1198</v>
      </c>
      <c r="BS13" s="57" t="s">
        <v>1199</v>
      </c>
      <c r="BT13" s="57" t="s">
        <v>739</v>
      </c>
      <c r="BU13" s="57" t="s">
        <v>740</v>
      </c>
      <c r="BV13" s="57" t="s">
        <v>1200</v>
      </c>
      <c r="BW13" s="57" t="s">
        <v>741</v>
      </c>
      <c r="BX13" s="57" t="s">
        <v>742</v>
      </c>
      <c r="BY13" s="57" t="s">
        <v>743</v>
      </c>
      <c r="BZ13" s="57" t="s">
        <v>1201</v>
      </c>
      <c r="CA13" s="57" t="s">
        <v>1202</v>
      </c>
      <c r="CB13" s="57" t="s">
        <v>1203</v>
      </c>
      <c r="CC13" s="57" t="s">
        <v>1204</v>
      </c>
      <c r="CD13" s="57" t="s">
        <v>746</v>
      </c>
      <c r="CE13" s="57" t="s">
        <v>747</v>
      </c>
      <c r="CF13" s="57" t="s">
        <v>1205</v>
      </c>
      <c r="CG13" s="57" t="s">
        <v>1206</v>
      </c>
      <c r="CH13" s="57" t="s">
        <v>744</v>
      </c>
      <c r="CI13" s="57" t="s">
        <v>1207</v>
      </c>
      <c r="CJ13" s="57" t="s">
        <v>1208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1209</v>
      </c>
      <c r="CQ13" s="57" t="s">
        <v>750</v>
      </c>
      <c r="CR13" s="57" t="s">
        <v>751</v>
      </c>
      <c r="CS13" s="57" t="s">
        <v>1210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1211</v>
      </c>
      <c r="CY13" s="57" t="s">
        <v>1212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1213</v>
      </c>
      <c r="DG13" s="57" t="s">
        <v>1214</v>
      </c>
      <c r="DH13" s="57" t="s">
        <v>1215</v>
      </c>
      <c r="DI13" s="57" t="s">
        <v>1216</v>
      </c>
      <c r="DJ13" s="58" t="s">
        <v>360</v>
      </c>
      <c r="DK13" s="57" t="s">
        <v>1217</v>
      </c>
      <c r="DL13" s="58" t="s">
        <v>1218</v>
      </c>
      <c r="DM13" s="58" t="s">
        <v>758</v>
      </c>
      <c r="DN13" s="57" t="s">
        <v>1219</v>
      </c>
      <c r="DO13" s="58" t="s">
        <v>759</v>
      </c>
      <c r="DP13" s="58" t="s">
        <v>760</v>
      </c>
      <c r="DQ13" s="57" t="s">
        <v>1335</v>
      </c>
      <c r="DR13" s="58" t="s">
        <v>1220</v>
      </c>
      <c r="DS13" s="58" t="s">
        <v>1221</v>
      </c>
      <c r="DT13" s="57" t="s">
        <v>1222</v>
      </c>
      <c r="DU13" s="58" t="s">
        <v>1223</v>
      </c>
      <c r="DV13" s="58" t="s">
        <v>1224</v>
      </c>
      <c r="DW13" s="57" t="s">
        <v>1225</v>
      </c>
      <c r="DX13" s="58" t="s">
        <v>1226</v>
      </c>
      <c r="DY13" s="57" t="s">
        <v>1227</v>
      </c>
      <c r="DZ13" s="57" t="s">
        <v>1228</v>
      </c>
      <c r="EA13" s="57" t="s">
        <v>1229</v>
      </c>
      <c r="EB13" s="57" t="s">
        <v>1230</v>
      </c>
      <c r="EC13" s="57" t="s">
        <v>1231</v>
      </c>
      <c r="ED13" s="57" t="s">
        <v>1232</v>
      </c>
      <c r="EE13" s="57" t="s">
        <v>1234</v>
      </c>
      <c r="EF13" s="57" t="s">
        <v>1235</v>
      </c>
      <c r="EG13" s="57" t="s">
        <v>1236</v>
      </c>
      <c r="EH13" s="57" t="s">
        <v>764</v>
      </c>
      <c r="EI13" s="57" t="s">
        <v>765</v>
      </c>
      <c r="EJ13" s="57" t="s">
        <v>1237</v>
      </c>
      <c r="EK13" s="57" t="s">
        <v>1238</v>
      </c>
      <c r="EL13" s="57" t="s">
        <v>1239</v>
      </c>
      <c r="EM13" s="57" t="s">
        <v>1240</v>
      </c>
      <c r="EN13" s="57" t="s">
        <v>767</v>
      </c>
      <c r="EO13" s="57" t="s">
        <v>768</v>
      </c>
      <c r="EP13" s="57" t="s">
        <v>1241</v>
      </c>
      <c r="EQ13" s="57" t="s">
        <v>769</v>
      </c>
      <c r="ER13" s="57" t="s">
        <v>770</v>
      </c>
      <c r="ES13" s="57" t="s">
        <v>1243</v>
      </c>
      <c r="ET13" s="57" t="s">
        <v>772</v>
      </c>
      <c r="EU13" s="57" t="s">
        <v>773</v>
      </c>
      <c r="EV13" s="57" t="s">
        <v>1244</v>
      </c>
      <c r="EW13" s="57" t="s">
        <v>772</v>
      </c>
      <c r="EX13" s="57" t="s">
        <v>773</v>
      </c>
      <c r="EY13" s="57" t="s">
        <v>1246</v>
      </c>
      <c r="EZ13" s="57" t="s">
        <v>198</v>
      </c>
      <c r="FA13" s="57" t="s">
        <v>1248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1250</v>
      </c>
      <c r="FH13" s="57" t="s">
        <v>1251</v>
      </c>
      <c r="FI13" s="57" t="s">
        <v>16</v>
      </c>
      <c r="FJ13" s="57" t="s">
        <v>17</v>
      </c>
      <c r="FK13" s="57" t="s">
        <v>147</v>
      </c>
      <c r="FL13" s="57" t="s">
        <v>1253</v>
      </c>
      <c r="FM13" s="57" t="s">
        <v>1254</v>
      </c>
      <c r="FN13" s="57" t="s">
        <v>1255</v>
      </c>
      <c r="FO13" s="57" t="s">
        <v>1257</v>
      </c>
      <c r="FP13" s="57" t="s">
        <v>1258</v>
      </c>
      <c r="FQ13" s="57" t="s">
        <v>1260</v>
      </c>
      <c r="FR13" s="57" t="s">
        <v>776</v>
      </c>
      <c r="FS13" s="57" t="s">
        <v>1261</v>
      </c>
      <c r="FT13" s="57" t="s">
        <v>1262</v>
      </c>
      <c r="FU13" s="57" t="s">
        <v>777</v>
      </c>
      <c r="FV13" s="57" t="s">
        <v>778</v>
      </c>
      <c r="FW13" s="57" t="s">
        <v>1264</v>
      </c>
      <c r="FX13" s="57" t="s">
        <v>1266</v>
      </c>
      <c r="FY13" s="57" t="s">
        <v>779</v>
      </c>
      <c r="FZ13" s="57" t="s">
        <v>1267</v>
      </c>
      <c r="GA13" s="58" t="s">
        <v>1269</v>
      </c>
      <c r="GB13" s="57" t="s">
        <v>1270</v>
      </c>
      <c r="GC13" s="58" t="s">
        <v>1271</v>
      </c>
      <c r="GD13" s="57" t="s">
        <v>1272</v>
      </c>
      <c r="GE13" s="57" t="s">
        <v>1273</v>
      </c>
      <c r="GF13" s="57" t="s">
        <v>1274</v>
      </c>
      <c r="GG13" s="58" t="s">
        <v>152</v>
      </c>
      <c r="GH13" s="57" t="s">
        <v>781</v>
      </c>
      <c r="GI13" s="58" t="s">
        <v>782</v>
      </c>
      <c r="GJ13" s="58" t="s">
        <v>1277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1280</v>
      </c>
      <c r="GS13" s="58" t="s">
        <v>1281</v>
      </c>
      <c r="GT13" s="57" t="s">
        <v>788</v>
      </c>
      <c r="GU13" s="58" t="s">
        <v>1282</v>
      </c>
      <c r="GV13" s="58" t="s">
        <v>1283</v>
      </c>
      <c r="GW13" s="57" t="s">
        <v>1284</v>
      </c>
      <c r="GX13" s="58" t="s">
        <v>1285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1287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1290</v>
      </c>
      <c r="HL13" s="57" t="s">
        <v>795</v>
      </c>
      <c r="HM13" s="57" t="s">
        <v>1291</v>
      </c>
      <c r="HN13" s="57" t="s">
        <v>1293</v>
      </c>
      <c r="HO13" s="57" t="s">
        <v>1294</v>
      </c>
      <c r="HP13" s="57" t="s">
        <v>1295</v>
      </c>
      <c r="HQ13" s="57" t="s">
        <v>800</v>
      </c>
      <c r="HR13" s="57" t="s">
        <v>801</v>
      </c>
      <c r="HS13" s="57" t="s">
        <v>1296</v>
      </c>
      <c r="HT13" s="57" t="s">
        <v>1338</v>
      </c>
      <c r="HU13" s="57" t="s">
        <v>798</v>
      </c>
      <c r="HV13" s="57" t="s">
        <v>1297</v>
      </c>
      <c r="HW13" s="57" t="s">
        <v>1298</v>
      </c>
      <c r="HX13" s="57" t="s">
        <v>1299</v>
      </c>
      <c r="HY13" s="57" t="s">
        <v>1300</v>
      </c>
      <c r="HZ13" s="57" t="s">
        <v>1302</v>
      </c>
      <c r="IA13" s="57" t="s">
        <v>1303</v>
      </c>
      <c r="IB13" s="57" t="s">
        <v>1304</v>
      </c>
      <c r="IC13" s="57" t="s">
        <v>1306</v>
      </c>
      <c r="ID13" s="57" t="s">
        <v>1307</v>
      </c>
      <c r="IE13" s="57" t="s">
        <v>1308</v>
      </c>
      <c r="IF13" s="57" t="s">
        <v>803</v>
      </c>
      <c r="IG13" s="57" t="s">
        <v>804</v>
      </c>
      <c r="IH13" s="57" t="s">
        <v>1309</v>
      </c>
      <c r="II13" s="57" t="s">
        <v>148</v>
      </c>
      <c r="IJ13" s="57" t="s">
        <v>235</v>
      </c>
      <c r="IK13" s="57" t="s">
        <v>209</v>
      </c>
      <c r="IL13" s="57" t="s">
        <v>1312</v>
      </c>
      <c r="IM13" s="57" t="s">
        <v>1313</v>
      </c>
      <c r="IN13" s="57" t="s">
        <v>1314</v>
      </c>
      <c r="IO13" s="57" t="s">
        <v>1316</v>
      </c>
      <c r="IP13" s="57" t="s">
        <v>1317</v>
      </c>
      <c r="IQ13" s="57" t="s">
        <v>1318</v>
      </c>
      <c r="IR13" s="57" t="s">
        <v>1320</v>
      </c>
      <c r="IS13" s="57" t="s">
        <v>1321</v>
      </c>
      <c r="IT13" s="57" t="s">
        <v>1322</v>
      </c>
    </row>
    <row r="14" spans="1:293" ht="16.5" thickBot="1" x14ac:dyDescent="0.3">
      <c r="A14" s="2">
        <v>1</v>
      </c>
      <c r="B14" s="68" t="s">
        <v>1404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>
        <v>1</v>
      </c>
      <c r="GW14" s="4"/>
      <c r="GX14" s="4"/>
      <c r="GY14" s="4"/>
      <c r="GZ14" s="4">
        <v>1</v>
      </c>
      <c r="HA14" s="4"/>
      <c r="HB14" s="4">
        <v>1</v>
      </c>
      <c r="HC14" s="4"/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6.5" thickBot="1" x14ac:dyDescent="0.3">
      <c r="A15" s="2">
        <v>2</v>
      </c>
      <c r="B15" s="69" t="s">
        <v>1405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6.5" thickBot="1" x14ac:dyDescent="0.3">
      <c r="A16" s="2">
        <v>3</v>
      </c>
      <c r="B16" s="69" t="s">
        <v>1406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>
        <v>1</v>
      </c>
      <c r="HR16" s="4"/>
      <c r="HS16" s="4"/>
      <c r="HT16" s="4"/>
      <c r="HU16" s="4">
        <v>1</v>
      </c>
      <c r="HV16" s="4"/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6.5" thickBot="1" x14ac:dyDescent="0.3">
      <c r="A17" s="2">
        <v>4</v>
      </c>
      <c r="B17" s="69" t="s">
        <v>1407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>
        <v>1</v>
      </c>
      <c r="HF17" s="4"/>
      <c r="HG17" s="4"/>
      <c r="HH17" s="4"/>
      <c r="HI17" s="4">
        <v>1</v>
      </c>
      <c r="HJ17" s="4"/>
      <c r="HK17" s="4">
        <v>1</v>
      </c>
      <c r="HL17" s="4"/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/>
      <c r="IJ17" s="4">
        <v>1</v>
      </c>
      <c r="IK17" s="4"/>
      <c r="IL17" s="4">
        <v>1</v>
      </c>
      <c r="IM17" s="4"/>
      <c r="IN17" s="4"/>
      <c r="IO17" s="4"/>
      <c r="IP17" s="4">
        <v>1</v>
      </c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6.5" thickBot="1" x14ac:dyDescent="0.3">
      <c r="A18" s="2">
        <v>5</v>
      </c>
      <c r="B18" s="69" t="s">
        <v>1408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6.5" thickBot="1" x14ac:dyDescent="0.3">
      <c r="A19" s="2">
        <v>6</v>
      </c>
      <c r="B19" s="69" t="s">
        <v>1409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6.5" thickBot="1" x14ac:dyDescent="0.3">
      <c r="A20" s="2">
        <v>7</v>
      </c>
      <c r="B20" s="69" t="s">
        <v>1410</v>
      </c>
      <c r="C20" s="67">
        <v>1</v>
      </c>
      <c r="D20" s="67"/>
      <c r="E20" s="67"/>
      <c r="F20" s="1"/>
      <c r="G20" s="1">
        <v>1</v>
      </c>
      <c r="H20" s="1"/>
      <c r="I20" s="1"/>
      <c r="J20" s="1">
        <v>1</v>
      </c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4"/>
      <c r="AA20" s="4">
        <v>1</v>
      </c>
      <c r="AB20" s="4"/>
      <c r="AC20" s="1"/>
      <c r="AD20" s="1"/>
      <c r="AE20" s="1">
        <v>1</v>
      </c>
      <c r="AF20" s="1"/>
      <c r="AG20" s="1">
        <v>1</v>
      </c>
      <c r="AH20" s="1"/>
      <c r="AI20" s="1"/>
      <c r="AJ20" s="1"/>
      <c r="AK20" s="1">
        <v>1</v>
      </c>
      <c r="AL20" s="1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1"/>
      <c r="BX20" s="4">
        <v>1</v>
      </c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/>
      <c r="HS20" s="4">
        <v>1</v>
      </c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6.5" thickBot="1" x14ac:dyDescent="0.3">
      <c r="A21" s="3">
        <v>8</v>
      </c>
      <c r="B21" s="69" t="s">
        <v>1411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</row>
    <row r="22" spans="1:293" ht="16.5" thickBot="1" x14ac:dyDescent="0.3">
      <c r="A22" s="3">
        <v>9</v>
      </c>
      <c r="B22" s="69" t="s">
        <v>1412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</row>
    <row r="23" spans="1:293" ht="16.5" thickBot="1" x14ac:dyDescent="0.3">
      <c r="A23" s="3">
        <v>10</v>
      </c>
      <c r="B23" s="69" t="s">
        <v>1413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93" ht="16.5" thickBot="1" x14ac:dyDescent="0.3">
      <c r="A24" s="3">
        <v>11</v>
      </c>
      <c r="B24" s="69" t="s">
        <v>1414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6.5" thickBot="1" x14ac:dyDescent="0.3">
      <c r="A25" s="3">
        <v>12</v>
      </c>
      <c r="B25" s="69" t="s">
        <v>1415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6.5" thickBot="1" x14ac:dyDescent="0.3">
      <c r="A26" s="3">
        <v>13</v>
      </c>
      <c r="B26" s="69" t="s">
        <v>1416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/>
      <c r="GQ26" s="4">
        <v>1</v>
      </c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>
        <v>1</v>
      </c>
      <c r="HC26" s="4"/>
      <c r="HD26" s="4"/>
      <c r="HE26" s="4">
        <v>1</v>
      </c>
      <c r="HF26" s="4"/>
      <c r="HG26" s="4"/>
      <c r="HH26" s="4"/>
      <c r="HI26" s="4">
        <v>1</v>
      </c>
      <c r="HJ26" s="4"/>
      <c r="HK26" s="4">
        <v>1</v>
      </c>
      <c r="HL26" s="4"/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>
        <v>1</v>
      </c>
      <c r="IH26" s="4"/>
      <c r="II26" s="4"/>
      <c r="IJ26" s="4">
        <v>1</v>
      </c>
      <c r="IK26" s="4"/>
      <c r="IL26" s="4">
        <v>1</v>
      </c>
      <c r="IM26" s="4"/>
      <c r="IN26" s="4"/>
      <c r="IO26" s="4"/>
      <c r="IP26" s="4">
        <v>1</v>
      </c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6.5" thickBot="1" x14ac:dyDescent="0.3">
      <c r="A27" s="3">
        <v>14</v>
      </c>
      <c r="B27" s="69" t="s">
        <v>1417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6.5" thickBot="1" x14ac:dyDescent="0.3">
      <c r="A28" s="3">
        <v>15</v>
      </c>
      <c r="B28" s="69" t="s">
        <v>1418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/>
      <c r="Z28" s="4">
        <v>1</v>
      </c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/>
      <c r="GE28" s="4">
        <v>1</v>
      </c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>
        <v>1</v>
      </c>
      <c r="HR28" s="4"/>
      <c r="HS28" s="4"/>
      <c r="HT28" s="4"/>
      <c r="HU28" s="4">
        <v>1</v>
      </c>
      <c r="HV28" s="4"/>
      <c r="HW28" s="4">
        <v>1</v>
      </c>
      <c r="HX28" s="4"/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/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6.5" thickBot="1" x14ac:dyDescent="0.3">
      <c r="A29" s="3">
        <v>16</v>
      </c>
      <c r="B29" s="69" t="s">
        <v>1419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>
        <v>1</v>
      </c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6.5" thickBot="1" x14ac:dyDescent="0.3">
      <c r="A30" s="3">
        <v>17</v>
      </c>
      <c r="B30" s="69" t="s">
        <v>1420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6.5" thickBot="1" x14ac:dyDescent="0.3">
      <c r="A31" s="3">
        <v>18</v>
      </c>
      <c r="B31" s="69" t="s">
        <v>1421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6.5" thickBot="1" x14ac:dyDescent="0.3">
      <c r="A32" s="3">
        <v>19</v>
      </c>
      <c r="B32" s="69" t="s">
        <v>1422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6.5" thickBot="1" x14ac:dyDescent="0.3">
      <c r="A33" s="3">
        <v>20</v>
      </c>
      <c r="B33" s="69" t="s">
        <v>1423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/>
      <c r="GE33" s="4">
        <v>1</v>
      </c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/>
      <c r="GQ33" s="4">
        <v>1</v>
      </c>
      <c r="GR33" s="4"/>
      <c r="GS33" s="4">
        <v>1</v>
      </c>
      <c r="GT33" s="4"/>
      <c r="GU33" s="4"/>
      <c r="GV33" s="4">
        <v>1</v>
      </c>
      <c r="GW33" s="4"/>
      <c r="GX33" s="4"/>
      <c r="GY33" s="4"/>
      <c r="GZ33" s="4">
        <v>1</v>
      </c>
      <c r="HA33" s="4"/>
      <c r="HB33" s="4">
        <v>1</v>
      </c>
      <c r="HC33" s="4"/>
      <c r="HD33" s="4"/>
      <c r="HE33" s="4">
        <v>1</v>
      </c>
      <c r="HF33" s="4"/>
      <c r="HG33" s="4"/>
      <c r="HH33" s="4"/>
      <c r="HI33" s="4">
        <v>1</v>
      </c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/>
      <c r="IJ33" s="4">
        <v>1</v>
      </c>
      <c r="IK33" s="4"/>
      <c r="IL33" s="4">
        <v>1</v>
      </c>
      <c r="IM33" s="4"/>
      <c r="IN33" s="4"/>
      <c r="IO33" s="4"/>
      <c r="IP33" s="4">
        <v>1</v>
      </c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6.5" thickBot="1" x14ac:dyDescent="0.3">
      <c r="A34" s="3">
        <v>21</v>
      </c>
      <c r="B34" s="69" t="s">
        <v>1424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>
        <v>1</v>
      </c>
      <c r="GN34" s="4"/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>
        <v>1</v>
      </c>
      <c r="HC34" s="4"/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6.5" thickBot="1" x14ac:dyDescent="0.3">
      <c r="A35" s="3">
        <v>22</v>
      </c>
      <c r="B35" s="69" t="s">
        <v>1425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86" t="s">
        <v>278</v>
      </c>
      <c r="B36" s="87"/>
      <c r="C36" s="3">
        <v>15</v>
      </c>
      <c r="D36" s="3">
        <v>2</v>
      </c>
      <c r="E36" s="3">
        <v>5</v>
      </c>
      <c r="F36" s="3">
        <f t="shared" ref="F36:BQ36" si="0">SUM(F14:F35)</f>
        <v>14</v>
      </c>
      <c r="G36" s="3">
        <f t="shared" si="0"/>
        <v>3</v>
      </c>
      <c r="H36" s="3">
        <f t="shared" si="0"/>
        <v>5</v>
      </c>
      <c r="I36" s="3">
        <f t="shared" si="0"/>
        <v>11</v>
      </c>
      <c r="J36" s="3">
        <f t="shared" si="0"/>
        <v>6</v>
      </c>
      <c r="K36" s="3">
        <f t="shared" si="0"/>
        <v>5</v>
      </c>
      <c r="L36" s="3">
        <f t="shared" si="0"/>
        <v>12</v>
      </c>
      <c r="M36" s="3">
        <f t="shared" si="0"/>
        <v>5</v>
      </c>
      <c r="N36" s="3">
        <f t="shared" si="0"/>
        <v>5</v>
      </c>
      <c r="O36" s="3">
        <f t="shared" si="0"/>
        <v>15</v>
      </c>
      <c r="P36" s="3">
        <f t="shared" si="0"/>
        <v>2</v>
      </c>
      <c r="Q36" s="3">
        <f t="shared" si="0"/>
        <v>5</v>
      </c>
      <c r="R36" s="3">
        <f t="shared" si="0"/>
        <v>15</v>
      </c>
      <c r="S36" s="3">
        <f t="shared" si="0"/>
        <v>2</v>
      </c>
      <c r="T36" s="3">
        <f t="shared" si="0"/>
        <v>5</v>
      </c>
      <c r="U36" s="3">
        <f t="shared" si="0"/>
        <v>14</v>
      </c>
      <c r="V36" s="3">
        <f t="shared" si="0"/>
        <v>3</v>
      </c>
      <c r="W36" s="3">
        <f t="shared" si="0"/>
        <v>5</v>
      </c>
      <c r="X36" s="3">
        <f t="shared" si="0"/>
        <v>5</v>
      </c>
      <c r="Y36" s="3">
        <f t="shared" si="0"/>
        <v>11</v>
      </c>
      <c r="Z36" s="3">
        <f t="shared" si="0"/>
        <v>6</v>
      </c>
      <c r="AA36" s="3">
        <f t="shared" si="0"/>
        <v>9</v>
      </c>
      <c r="AB36" s="3">
        <f t="shared" si="0"/>
        <v>8</v>
      </c>
      <c r="AC36" s="3">
        <f t="shared" si="0"/>
        <v>5</v>
      </c>
      <c r="AD36" s="3">
        <f t="shared" si="0"/>
        <v>7</v>
      </c>
      <c r="AE36" s="3">
        <f t="shared" si="0"/>
        <v>10</v>
      </c>
      <c r="AF36" s="3">
        <f t="shared" si="0"/>
        <v>5</v>
      </c>
      <c r="AG36" s="3">
        <f t="shared" si="0"/>
        <v>5</v>
      </c>
      <c r="AH36" s="3">
        <f t="shared" si="0"/>
        <v>12</v>
      </c>
      <c r="AI36" s="3">
        <f t="shared" si="0"/>
        <v>5</v>
      </c>
      <c r="AJ36" s="3">
        <f t="shared" si="0"/>
        <v>5</v>
      </c>
      <c r="AK36" s="3">
        <f t="shared" si="0"/>
        <v>12</v>
      </c>
      <c r="AL36" s="3">
        <f t="shared" si="0"/>
        <v>5</v>
      </c>
      <c r="AM36" s="3">
        <f t="shared" si="0"/>
        <v>8</v>
      </c>
      <c r="AN36" s="3">
        <f t="shared" si="0"/>
        <v>9</v>
      </c>
      <c r="AO36" s="3">
        <f t="shared" si="0"/>
        <v>5</v>
      </c>
      <c r="AP36" s="3">
        <f t="shared" si="0"/>
        <v>10</v>
      </c>
      <c r="AQ36" s="3">
        <f t="shared" si="0"/>
        <v>7</v>
      </c>
      <c r="AR36" s="3">
        <f t="shared" si="0"/>
        <v>5</v>
      </c>
      <c r="AS36" s="3">
        <f t="shared" si="0"/>
        <v>4</v>
      </c>
      <c r="AT36" s="3">
        <f t="shared" si="0"/>
        <v>13</v>
      </c>
      <c r="AU36" s="3">
        <f t="shared" si="0"/>
        <v>5</v>
      </c>
      <c r="AV36" s="3">
        <f t="shared" si="0"/>
        <v>9</v>
      </c>
      <c r="AW36" s="3">
        <f t="shared" si="0"/>
        <v>8</v>
      </c>
      <c r="AX36" s="3">
        <f t="shared" si="0"/>
        <v>5</v>
      </c>
      <c r="AY36" s="3">
        <f t="shared" si="0"/>
        <v>5</v>
      </c>
      <c r="AZ36" s="3">
        <f t="shared" si="0"/>
        <v>12</v>
      </c>
      <c r="BA36" s="3">
        <f t="shared" si="0"/>
        <v>5</v>
      </c>
      <c r="BB36" s="3">
        <f t="shared" si="0"/>
        <v>5</v>
      </c>
      <c r="BC36" s="3">
        <f t="shared" si="0"/>
        <v>12</v>
      </c>
      <c r="BD36" s="3">
        <f t="shared" si="0"/>
        <v>5</v>
      </c>
      <c r="BE36" s="3">
        <f t="shared" si="0"/>
        <v>7</v>
      </c>
      <c r="BF36" s="3">
        <f t="shared" si="0"/>
        <v>10</v>
      </c>
      <c r="BG36" s="3">
        <f t="shared" si="0"/>
        <v>5</v>
      </c>
      <c r="BH36" s="3">
        <f t="shared" si="0"/>
        <v>5</v>
      </c>
      <c r="BI36" s="3">
        <f t="shared" si="0"/>
        <v>12</v>
      </c>
      <c r="BJ36" s="3">
        <f t="shared" si="0"/>
        <v>5</v>
      </c>
      <c r="BK36" s="3">
        <f t="shared" si="0"/>
        <v>8</v>
      </c>
      <c r="BL36" s="3">
        <f t="shared" si="0"/>
        <v>9</v>
      </c>
      <c r="BM36" s="3">
        <f t="shared" si="0"/>
        <v>5</v>
      </c>
      <c r="BN36" s="3">
        <f t="shared" si="0"/>
        <v>5</v>
      </c>
      <c r="BO36" s="3">
        <f t="shared" si="0"/>
        <v>12</v>
      </c>
      <c r="BP36" s="3">
        <f t="shared" si="0"/>
        <v>5</v>
      </c>
      <c r="BQ36" s="3">
        <f t="shared" si="0"/>
        <v>6</v>
      </c>
      <c r="BR36" s="3">
        <f t="shared" ref="BR36:EC36" si="1">SUM(BR14:BR35)</f>
        <v>11</v>
      </c>
      <c r="BS36" s="3">
        <f t="shared" si="1"/>
        <v>5</v>
      </c>
      <c r="BT36" s="3">
        <f t="shared" si="1"/>
        <v>5</v>
      </c>
      <c r="BU36" s="3">
        <f t="shared" si="1"/>
        <v>12</v>
      </c>
      <c r="BV36" s="3">
        <f t="shared" si="1"/>
        <v>5</v>
      </c>
      <c r="BW36" s="3">
        <f t="shared" si="1"/>
        <v>4</v>
      </c>
      <c r="BX36" s="3">
        <f t="shared" si="1"/>
        <v>13</v>
      </c>
      <c r="BY36" s="3">
        <f t="shared" si="1"/>
        <v>5</v>
      </c>
      <c r="BZ36" s="3">
        <f t="shared" si="1"/>
        <v>14</v>
      </c>
      <c r="CA36" s="3">
        <f t="shared" si="1"/>
        <v>3</v>
      </c>
      <c r="CB36" s="3">
        <f t="shared" si="1"/>
        <v>5</v>
      </c>
      <c r="CC36" s="3">
        <f t="shared" si="1"/>
        <v>9</v>
      </c>
      <c r="CD36" s="3">
        <f t="shared" si="1"/>
        <v>8</v>
      </c>
      <c r="CE36" s="3">
        <f t="shared" si="1"/>
        <v>5</v>
      </c>
      <c r="CF36" s="3">
        <f t="shared" si="1"/>
        <v>7</v>
      </c>
      <c r="CG36" s="3">
        <f t="shared" si="1"/>
        <v>10</v>
      </c>
      <c r="CH36" s="3">
        <f t="shared" si="1"/>
        <v>5</v>
      </c>
      <c r="CI36" s="3">
        <f t="shared" si="1"/>
        <v>9</v>
      </c>
      <c r="CJ36" s="3">
        <f t="shared" si="1"/>
        <v>7</v>
      </c>
      <c r="CK36" s="3">
        <f t="shared" si="1"/>
        <v>6</v>
      </c>
      <c r="CL36" s="3">
        <f t="shared" si="1"/>
        <v>7</v>
      </c>
      <c r="CM36" s="3">
        <f t="shared" si="1"/>
        <v>10</v>
      </c>
      <c r="CN36" s="3">
        <f t="shared" si="1"/>
        <v>5</v>
      </c>
      <c r="CO36" s="3">
        <f t="shared" si="1"/>
        <v>7</v>
      </c>
      <c r="CP36" s="3">
        <f t="shared" si="1"/>
        <v>10</v>
      </c>
      <c r="CQ36" s="3">
        <f t="shared" si="1"/>
        <v>5</v>
      </c>
      <c r="CR36" s="3">
        <f t="shared" si="1"/>
        <v>4</v>
      </c>
      <c r="CS36" s="3">
        <f t="shared" si="1"/>
        <v>13</v>
      </c>
      <c r="CT36" s="3">
        <f t="shared" si="1"/>
        <v>5</v>
      </c>
      <c r="CU36" s="3">
        <f t="shared" si="1"/>
        <v>13</v>
      </c>
      <c r="CV36" s="3">
        <f t="shared" si="1"/>
        <v>4</v>
      </c>
      <c r="CW36" s="3">
        <f t="shared" si="1"/>
        <v>5</v>
      </c>
      <c r="CX36" s="3">
        <f t="shared" si="1"/>
        <v>4</v>
      </c>
      <c r="CY36" s="3">
        <f t="shared" si="1"/>
        <v>13</v>
      </c>
      <c r="CZ36" s="3">
        <f t="shared" si="1"/>
        <v>5</v>
      </c>
      <c r="DA36" s="3">
        <f t="shared" si="1"/>
        <v>5</v>
      </c>
      <c r="DB36" s="3">
        <f t="shared" si="1"/>
        <v>12</v>
      </c>
      <c r="DC36" s="3">
        <f t="shared" si="1"/>
        <v>5</v>
      </c>
      <c r="DD36" s="3">
        <f t="shared" si="1"/>
        <v>7</v>
      </c>
      <c r="DE36" s="3">
        <f t="shared" si="1"/>
        <v>10</v>
      </c>
      <c r="DF36" s="3">
        <f t="shared" si="1"/>
        <v>5</v>
      </c>
      <c r="DG36" s="3">
        <f t="shared" si="1"/>
        <v>7</v>
      </c>
      <c r="DH36" s="3">
        <f t="shared" si="1"/>
        <v>10</v>
      </c>
      <c r="DI36" s="3">
        <f t="shared" si="1"/>
        <v>5</v>
      </c>
      <c r="DJ36" s="3">
        <f t="shared" si="1"/>
        <v>7</v>
      </c>
      <c r="DK36" s="3">
        <f t="shared" si="1"/>
        <v>10</v>
      </c>
      <c r="DL36" s="3">
        <f t="shared" si="1"/>
        <v>5</v>
      </c>
      <c r="DM36" s="3">
        <f t="shared" si="1"/>
        <v>4</v>
      </c>
      <c r="DN36" s="3">
        <f t="shared" si="1"/>
        <v>13</v>
      </c>
      <c r="DO36" s="3">
        <f t="shared" si="1"/>
        <v>5</v>
      </c>
      <c r="DP36" s="3">
        <f t="shared" si="1"/>
        <v>4</v>
      </c>
      <c r="DQ36" s="3">
        <f t="shared" si="1"/>
        <v>13</v>
      </c>
      <c r="DR36" s="3">
        <f t="shared" si="1"/>
        <v>5</v>
      </c>
      <c r="DS36" s="3">
        <f t="shared" si="1"/>
        <v>7</v>
      </c>
      <c r="DT36" s="3">
        <f t="shared" si="1"/>
        <v>10</v>
      </c>
      <c r="DU36" s="3">
        <f t="shared" si="1"/>
        <v>5</v>
      </c>
      <c r="DV36" s="3">
        <f t="shared" si="1"/>
        <v>7</v>
      </c>
      <c r="DW36" s="3">
        <f t="shared" si="1"/>
        <v>10</v>
      </c>
      <c r="DX36" s="3">
        <f t="shared" si="1"/>
        <v>5</v>
      </c>
      <c r="DY36" s="3">
        <f t="shared" si="1"/>
        <v>4</v>
      </c>
      <c r="DZ36" s="3">
        <f t="shared" si="1"/>
        <v>13</v>
      </c>
      <c r="EA36" s="3">
        <f t="shared" si="1"/>
        <v>5</v>
      </c>
      <c r="EB36" s="3">
        <f t="shared" si="1"/>
        <v>5</v>
      </c>
      <c r="EC36" s="3">
        <f t="shared" si="1"/>
        <v>12</v>
      </c>
      <c r="ED36" s="3">
        <f t="shared" ref="ED36:GO36" si="2">SUM(ED14:ED35)</f>
        <v>5</v>
      </c>
      <c r="EE36" s="3">
        <f t="shared" si="2"/>
        <v>5</v>
      </c>
      <c r="EF36" s="3">
        <f t="shared" si="2"/>
        <v>12</v>
      </c>
      <c r="EG36" s="3">
        <f t="shared" si="2"/>
        <v>5</v>
      </c>
      <c r="EH36" s="3">
        <f t="shared" si="2"/>
        <v>10</v>
      </c>
      <c r="EI36" s="3">
        <f t="shared" si="2"/>
        <v>7</v>
      </c>
      <c r="EJ36" s="3">
        <f t="shared" si="2"/>
        <v>5</v>
      </c>
      <c r="EK36" s="3">
        <f t="shared" si="2"/>
        <v>6</v>
      </c>
      <c r="EL36" s="3">
        <f t="shared" si="2"/>
        <v>11</v>
      </c>
      <c r="EM36" s="3">
        <f t="shared" si="2"/>
        <v>5</v>
      </c>
      <c r="EN36" s="3">
        <f t="shared" si="2"/>
        <v>8</v>
      </c>
      <c r="EO36" s="3">
        <f t="shared" si="2"/>
        <v>8</v>
      </c>
      <c r="EP36" s="3">
        <f t="shared" si="2"/>
        <v>6</v>
      </c>
      <c r="EQ36" s="3">
        <f t="shared" si="2"/>
        <v>8</v>
      </c>
      <c r="ER36" s="3">
        <f t="shared" si="2"/>
        <v>9</v>
      </c>
      <c r="ES36" s="3">
        <f t="shared" si="2"/>
        <v>5</v>
      </c>
      <c r="ET36" s="3">
        <f t="shared" si="2"/>
        <v>7</v>
      </c>
      <c r="EU36" s="3">
        <f t="shared" si="2"/>
        <v>10</v>
      </c>
      <c r="EV36" s="3">
        <f t="shared" si="2"/>
        <v>5</v>
      </c>
      <c r="EW36" s="3">
        <f t="shared" si="2"/>
        <v>4</v>
      </c>
      <c r="EX36" s="3">
        <f t="shared" si="2"/>
        <v>13</v>
      </c>
      <c r="EY36" s="3">
        <f t="shared" si="2"/>
        <v>5</v>
      </c>
      <c r="EZ36" s="3">
        <f t="shared" si="2"/>
        <v>9</v>
      </c>
      <c r="FA36" s="3">
        <f t="shared" si="2"/>
        <v>8</v>
      </c>
      <c r="FB36" s="3">
        <f t="shared" si="2"/>
        <v>5</v>
      </c>
      <c r="FC36" s="3">
        <f t="shared" si="2"/>
        <v>6</v>
      </c>
      <c r="FD36" s="3">
        <f t="shared" si="2"/>
        <v>11</v>
      </c>
      <c r="FE36" s="3">
        <f t="shared" si="2"/>
        <v>5</v>
      </c>
      <c r="FF36" s="3">
        <f t="shared" si="2"/>
        <v>4</v>
      </c>
      <c r="FG36" s="3">
        <f t="shared" si="2"/>
        <v>12</v>
      </c>
      <c r="FH36" s="3">
        <f t="shared" si="2"/>
        <v>6</v>
      </c>
      <c r="FI36" s="3">
        <f t="shared" si="2"/>
        <v>7</v>
      </c>
      <c r="FJ36" s="3">
        <f t="shared" si="2"/>
        <v>10</v>
      </c>
      <c r="FK36" s="3">
        <f t="shared" si="2"/>
        <v>5</v>
      </c>
      <c r="FL36" s="3">
        <f t="shared" si="2"/>
        <v>9</v>
      </c>
      <c r="FM36" s="3">
        <f t="shared" si="2"/>
        <v>8</v>
      </c>
      <c r="FN36" s="3">
        <f t="shared" si="2"/>
        <v>5</v>
      </c>
      <c r="FO36" s="3">
        <f t="shared" si="2"/>
        <v>9</v>
      </c>
      <c r="FP36" s="3">
        <f t="shared" si="2"/>
        <v>8</v>
      </c>
      <c r="FQ36" s="3">
        <f t="shared" si="2"/>
        <v>5</v>
      </c>
      <c r="FR36" s="3">
        <f t="shared" si="2"/>
        <v>11</v>
      </c>
      <c r="FS36" s="3">
        <f t="shared" si="2"/>
        <v>6</v>
      </c>
      <c r="FT36" s="3">
        <f t="shared" si="2"/>
        <v>5</v>
      </c>
      <c r="FU36" s="3">
        <f t="shared" si="2"/>
        <v>4</v>
      </c>
      <c r="FV36" s="3">
        <f t="shared" si="2"/>
        <v>13</v>
      </c>
      <c r="FW36" s="3">
        <f t="shared" si="2"/>
        <v>5</v>
      </c>
      <c r="FX36" s="3">
        <f t="shared" si="2"/>
        <v>9</v>
      </c>
      <c r="FY36" s="3">
        <f t="shared" si="2"/>
        <v>8</v>
      </c>
      <c r="FZ36" s="3">
        <f t="shared" si="2"/>
        <v>5</v>
      </c>
      <c r="GA36" s="3">
        <f t="shared" si="2"/>
        <v>11</v>
      </c>
      <c r="GB36" s="3">
        <f t="shared" si="2"/>
        <v>6</v>
      </c>
      <c r="GC36" s="3">
        <f t="shared" si="2"/>
        <v>5</v>
      </c>
      <c r="GD36" s="3">
        <f t="shared" si="2"/>
        <v>4</v>
      </c>
      <c r="GE36" s="3">
        <f t="shared" si="2"/>
        <v>13</v>
      </c>
      <c r="GF36" s="3">
        <f t="shared" si="2"/>
        <v>5</v>
      </c>
      <c r="GG36" s="3">
        <f t="shared" si="2"/>
        <v>13</v>
      </c>
      <c r="GH36" s="3">
        <f t="shared" si="2"/>
        <v>4</v>
      </c>
      <c r="GI36" s="3">
        <f t="shared" si="2"/>
        <v>5</v>
      </c>
      <c r="GJ36" s="3">
        <f t="shared" si="2"/>
        <v>9</v>
      </c>
      <c r="GK36" s="3">
        <f t="shared" si="2"/>
        <v>8</v>
      </c>
      <c r="GL36" s="3">
        <f t="shared" si="2"/>
        <v>5</v>
      </c>
      <c r="GM36" s="3">
        <f t="shared" si="2"/>
        <v>9</v>
      </c>
      <c r="GN36" s="3">
        <f t="shared" si="2"/>
        <v>8</v>
      </c>
      <c r="GO36" s="3">
        <f t="shared" si="2"/>
        <v>5</v>
      </c>
      <c r="GP36" s="3">
        <f t="shared" ref="GP36:IT36" si="3">SUM(GP14:GP35)</f>
        <v>4</v>
      </c>
      <c r="GQ36" s="3">
        <f t="shared" si="3"/>
        <v>13</v>
      </c>
      <c r="GR36" s="3">
        <f t="shared" si="3"/>
        <v>5</v>
      </c>
      <c r="GS36" s="3">
        <f t="shared" si="3"/>
        <v>7</v>
      </c>
      <c r="GT36" s="3">
        <f t="shared" si="3"/>
        <v>10</v>
      </c>
      <c r="GU36" s="3">
        <f t="shared" si="3"/>
        <v>5</v>
      </c>
      <c r="GV36" s="3">
        <f t="shared" si="3"/>
        <v>12</v>
      </c>
      <c r="GW36" s="3">
        <f t="shared" si="3"/>
        <v>5</v>
      </c>
      <c r="GX36" s="3">
        <f t="shared" si="3"/>
        <v>5</v>
      </c>
      <c r="GY36" s="3">
        <f t="shared" si="3"/>
        <v>4</v>
      </c>
      <c r="GZ36" s="3">
        <f t="shared" si="3"/>
        <v>13</v>
      </c>
      <c r="HA36" s="3">
        <f t="shared" si="3"/>
        <v>5</v>
      </c>
      <c r="HB36" s="3">
        <f t="shared" si="3"/>
        <v>11</v>
      </c>
      <c r="HC36" s="3">
        <f t="shared" si="3"/>
        <v>6</v>
      </c>
      <c r="HD36" s="3">
        <f t="shared" si="3"/>
        <v>5</v>
      </c>
      <c r="HE36" s="3">
        <f t="shared" si="3"/>
        <v>7</v>
      </c>
      <c r="HF36" s="3">
        <f t="shared" si="3"/>
        <v>10</v>
      </c>
      <c r="HG36" s="3">
        <f t="shared" si="3"/>
        <v>5</v>
      </c>
      <c r="HH36" s="3">
        <f t="shared" si="3"/>
        <v>4</v>
      </c>
      <c r="HI36" s="3">
        <f t="shared" si="3"/>
        <v>13</v>
      </c>
      <c r="HJ36" s="3">
        <f t="shared" si="3"/>
        <v>5</v>
      </c>
      <c r="HK36" s="3">
        <f t="shared" si="3"/>
        <v>7</v>
      </c>
      <c r="HL36" s="3">
        <f t="shared" si="3"/>
        <v>10</v>
      </c>
      <c r="HM36" s="3">
        <f t="shared" si="3"/>
        <v>5</v>
      </c>
      <c r="HN36" s="3">
        <f t="shared" si="3"/>
        <v>4</v>
      </c>
      <c r="HO36" s="3">
        <f t="shared" si="3"/>
        <v>13</v>
      </c>
      <c r="HP36" s="3">
        <f t="shared" si="3"/>
        <v>5</v>
      </c>
      <c r="HQ36" s="3">
        <f t="shared" si="3"/>
        <v>7</v>
      </c>
      <c r="HR36" s="3">
        <f t="shared" si="3"/>
        <v>9</v>
      </c>
      <c r="HS36" s="3">
        <f t="shared" si="3"/>
        <v>6</v>
      </c>
      <c r="HT36" s="3">
        <f t="shared" si="3"/>
        <v>4</v>
      </c>
      <c r="HU36" s="3">
        <f t="shared" si="3"/>
        <v>13</v>
      </c>
      <c r="HV36" s="3">
        <f t="shared" si="3"/>
        <v>5</v>
      </c>
      <c r="HW36" s="3">
        <f t="shared" si="3"/>
        <v>10</v>
      </c>
      <c r="HX36" s="3">
        <f t="shared" si="3"/>
        <v>7</v>
      </c>
      <c r="HY36" s="3">
        <f t="shared" si="3"/>
        <v>5</v>
      </c>
      <c r="HZ36" s="3">
        <f t="shared" si="3"/>
        <v>7</v>
      </c>
      <c r="IA36" s="3">
        <f t="shared" si="3"/>
        <v>10</v>
      </c>
      <c r="IB36" s="3">
        <f t="shared" si="3"/>
        <v>5</v>
      </c>
      <c r="IC36" s="3">
        <f t="shared" si="3"/>
        <v>10</v>
      </c>
      <c r="ID36" s="3">
        <f t="shared" si="3"/>
        <v>7</v>
      </c>
      <c r="IE36" s="3">
        <f t="shared" si="3"/>
        <v>5</v>
      </c>
      <c r="IF36" s="3">
        <f t="shared" si="3"/>
        <v>10</v>
      </c>
      <c r="IG36" s="3">
        <f t="shared" si="3"/>
        <v>7</v>
      </c>
      <c r="IH36" s="3">
        <f t="shared" si="3"/>
        <v>5</v>
      </c>
      <c r="II36" s="3">
        <f t="shared" si="3"/>
        <v>6</v>
      </c>
      <c r="IJ36" s="3">
        <f t="shared" si="3"/>
        <v>11</v>
      </c>
      <c r="IK36" s="3">
        <f t="shared" si="3"/>
        <v>5</v>
      </c>
      <c r="IL36" s="3">
        <f t="shared" si="3"/>
        <v>9</v>
      </c>
      <c r="IM36" s="3">
        <f t="shared" si="3"/>
        <v>8</v>
      </c>
      <c r="IN36" s="3">
        <f t="shared" si="3"/>
        <v>5</v>
      </c>
      <c r="IO36" s="3">
        <f t="shared" si="3"/>
        <v>6</v>
      </c>
      <c r="IP36" s="3">
        <f t="shared" si="3"/>
        <v>11</v>
      </c>
      <c r="IQ36" s="3">
        <f t="shared" si="3"/>
        <v>5</v>
      </c>
      <c r="IR36" s="3">
        <f t="shared" si="3"/>
        <v>14</v>
      </c>
      <c r="IS36" s="3">
        <f t="shared" si="3"/>
        <v>3</v>
      </c>
      <c r="IT36" s="3">
        <f t="shared" si="3"/>
        <v>5</v>
      </c>
    </row>
    <row r="37" spans="1:293" x14ac:dyDescent="0.25">
      <c r="A37" s="88" t="s">
        <v>842</v>
      </c>
      <c r="B37" s="89"/>
      <c r="C37" s="10">
        <f>C36/22%</f>
        <v>68.181818181818187</v>
      </c>
      <c r="D37" s="10">
        <v>9</v>
      </c>
      <c r="E37" s="10">
        <v>23</v>
      </c>
      <c r="F37" s="10">
        <f>F36/22%</f>
        <v>63.636363636363633</v>
      </c>
      <c r="G37" s="10">
        <f t="shared" ref="G37:BR37" si="4">G36/22%</f>
        <v>13.636363636363637</v>
      </c>
      <c r="H37" s="10">
        <f t="shared" si="4"/>
        <v>22.727272727272727</v>
      </c>
      <c r="I37" s="10">
        <f t="shared" si="4"/>
        <v>50</v>
      </c>
      <c r="J37" s="10">
        <f t="shared" si="4"/>
        <v>27.272727272727273</v>
      </c>
      <c r="K37" s="10">
        <f t="shared" si="4"/>
        <v>22.727272727272727</v>
      </c>
      <c r="L37" s="10">
        <f t="shared" si="4"/>
        <v>54.545454545454547</v>
      </c>
      <c r="M37" s="10">
        <f t="shared" si="4"/>
        <v>22.727272727272727</v>
      </c>
      <c r="N37" s="10">
        <f t="shared" si="4"/>
        <v>22.727272727272727</v>
      </c>
      <c r="O37" s="10">
        <f t="shared" si="4"/>
        <v>68.181818181818187</v>
      </c>
      <c r="P37" s="10">
        <f t="shared" si="4"/>
        <v>9.0909090909090917</v>
      </c>
      <c r="Q37" s="10">
        <f t="shared" si="4"/>
        <v>22.727272727272727</v>
      </c>
      <c r="R37" s="10">
        <f t="shared" si="4"/>
        <v>68.181818181818187</v>
      </c>
      <c r="S37" s="10">
        <f t="shared" si="4"/>
        <v>9.0909090909090917</v>
      </c>
      <c r="T37" s="10">
        <f t="shared" si="4"/>
        <v>22.727272727272727</v>
      </c>
      <c r="U37" s="10">
        <f t="shared" si="4"/>
        <v>63.636363636363633</v>
      </c>
      <c r="V37" s="10">
        <f t="shared" si="4"/>
        <v>13.636363636363637</v>
      </c>
      <c r="W37" s="10">
        <f t="shared" si="4"/>
        <v>22.727272727272727</v>
      </c>
      <c r="X37" s="10">
        <f t="shared" si="4"/>
        <v>22.727272727272727</v>
      </c>
      <c r="Y37" s="10">
        <f t="shared" si="4"/>
        <v>50</v>
      </c>
      <c r="Z37" s="10">
        <f t="shared" si="4"/>
        <v>27.272727272727273</v>
      </c>
      <c r="AA37" s="10">
        <f t="shared" si="4"/>
        <v>40.909090909090907</v>
      </c>
      <c r="AB37" s="10">
        <f t="shared" si="4"/>
        <v>36.363636363636367</v>
      </c>
      <c r="AC37" s="10">
        <f t="shared" si="4"/>
        <v>22.727272727272727</v>
      </c>
      <c r="AD37" s="10">
        <f t="shared" si="4"/>
        <v>31.818181818181817</v>
      </c>
      <c r="AE37" s="10">
        <f t="shared" si="4"/>
        <v>45.454545454545453</v>
      </c>
      <c r="AF37" s="10">
        <f t="shared" si="4"/>
        <v>22.727272727272727</v>
      </c>
      <c r="AG37" s="10">
        <f t="shared" si="4"/>
        <v>22.727272727272727</v>
      </c>
      <c r="AH37" s="10">
        <f t="shared" si="4"/>
        <v>54.545454545454547</v>
      </c>
      <c r="AI37" s="10">
        <f t="shared" si="4"/>
        <v>22.727272727272727</v>
      </c>
      <c r="AJ37" s="10">
        <f t="shared" si="4"/>
        <v>22.727272727272727</v>
      </c>
      <c r="AK37" s="10">
        <f t="shared" si="4"/>
        <v>54.545454545454547</v>
      </c>
      <c r="AL37" s="10">
        <f t="shared" si="4"/>
        <v>22.727272727272727</v>
      </c>
      <c r="AM37" s="10">
        <f t="shared" si="4"/>
        <v>36.363636363636367</v>
      </c>
      <c r="AN37" s="10">
        <f t="shared" si="4"/>
        <v>40.909090909090907</v>
      </c>
      <c r="AO37" s="10">
        <f t="shared" si="4"/>
        <v>22.727272727272727</v>
      </c>
      <c r="AP37" s="10">
        <f t="shared" si="4"/>
        <v>45.454545454545453</v>
      </c>
      <c r="AQ37" s="10">
        <f t="shared" si="4"/>
        <v>31.818181818181817</v>
      </c>
      <c r="AR37" s="10">
        <f t="shared" si="4"/>
        <v>22.727272727272727</v>
      </c>
      <c r="AS37" s="10">
        <f t="shared" si="4"/>
        <v>18.181818181818183</v>
      </c>
      <c r="AT37" s="10">
        <f t="shared" si="4"/>
        <v>59.090909090909093</v>
      </c>
      <c r="AU37" s="10">
        <f t="shared" si="4"/>
        <v>22.727272727272727</v>
      </c>
      <c r="AV37" s="10">
        <f t="shared" si="4"/>
        <v>40.909090909090907</v>
      </c>
      <c r="AW37" s="10">
        <f t="shared" si="4"/>
        <v>36.363636363636367</v>
      </c>
      <c r="AX37" s="10">
        <f t="shared" si="4"/>
        <v>22.727272727272727</v>
      </c>
      <c r="AY37" s="10">
        <f t="shared" si="4"/>
        <v>22.727272727272727</v>
      </c>
      <c r="AZ37" s="10">
        <f t="shared" si="4"/>
        <v>54.545454545454547</v>
      </c>
      <c r="BA37" s="10">
        <f t="shared" si="4"/>
        <v>22.727272727272727</v>
      </c>
      <c r="BB37" s="10">
        <f t="shared" si="4"/>
        <v>22.727272727272727</v>
      </c>
      <c r="BC37" s="10">
        <f t="shared" si="4"/>
        <v>54.545454545454547</v>
      </c>
      <c r="BD37" s="10">
        <f t="shared" si="4"/>
        <v>22.727272727272727</v>
      </c>
      <c r="BE37" s="10">
        <f t="shared" si="4"/>
        <v>31.818181818181817</v>
      </c>
      <c r="BF37" s="10">
        <f t="shared" si="4"/>
        <v>45.454545454545453</v>
      </c>
      <c r="BG37" s="10">
        <f t="shared" si="4"/>
        <v>22.727272727272727</v>
      </c>
      <c r="BH37" s="10">
        <f t="shared" si="4"/>
        <v>22.727272727272727</v>
      </c>
      <c r="BI37" s="10">
        <f t="shared" si="4"/>
        <v>54.545454545454547</v>
      </c>
      <c r="BJ37" s="10">
        <f t="shared" si="4"/>
        <v>22.727272727272727</v>
      </c>
      <c r="BK37" s="10">
        <f t="shared" si="4"/>
        <v>36.363636363636367</v>
      </c>
      <c r="BL37" s="10">
        <f t="shared" si="4"/>
        <v>40.909090909090907</v>
      </c>
      <c r="BM37" s="10">
        <f t="shared" si="4"/>
        <v>22.727272727272727</v>
      </c>
      <c r="BN37" s="10">
        <f t="shared" si="4"/>
        <v>22.727272727272727</v>
      </c>
      <c r="BO37" s="10">
        <f t="shared" si="4"/>
        <v>54.545454545454547</v>
      </c>
      <c r="BP37" s="10">
        <f t="shared" si="4"/>
        <v>22.727272727272727</v>
      </c>
      <c r="BQ37" s="10">
        <f t="shared" si="4"/>
        <v>27.272727272727273</v>
      </c>
      <c r="BR37" s="10">
        <f t="shared" si="4"/>
        <v>50</v>
      </c>
      <c r="BS37" s="10">
        <f t="shared" ref="BS37:ED37" si="5">BS36/22%</f>
        <v>22.727272727272727</v>
      </c>
      <c r="BT37" s="10">
        <f t="shared" si="5"/>
        <v>22.727272727272727</v>
      </c>
      <c r="BU37" s="10">
        <f t="shared" si="5"/>
        <v>54.545454545454547</v>
      </c>
      <c r="BV37" s="10">
        <f t="shared" si="5"/>
        <v>22.727272727272727</v>
      </c>
      <c r="BW37" s="10">
        <f t="shared" si="5"/>
        <v>18.181818181818183</v>
      </c>
      <c r="BX37" s="10">
        <f t="shared" si="5"/>
        <v>59.090909090909093</v>
      </c>
      <c r="BY37" s="10">
        <f t="shared" si="5"/>
        <v>22.727272727272727</v>
      </c>
      <c r="BZ37" s="10">
        <f t="shared" si="5"/>
        <v>63.636363636363633</v>
      </c>
      <c r="CA37" s="10">
        <f t="shared" si="5"/>
        <v>13.636363636363637</v>
      </c>
      <c r="CB37" s="10">
        <f t="shared" si="5"/>
        <v>22.727272727272727</v>
      </c>
      <c r="CC37" s="10">
        <f t="shared" si="5"/>
        <v>40.909090909090907</v>
      </c>
      <c r="CD37" s="10">
        <f t="shared" si="5"/>
        <v>36.363636363636367</v>
      </c>
      <c r="CE37" s="10">
        <f t="shared" si="5"/>
        <v>22.727272727272727</v>
      </c>
      <c r="CF37" s="10">
        <f t="shared" si="5"/>
        <v>31.818181818181817</v>
      </c>
      <c r="CG37" s="10">
        <f t="shared" si="5"/>
        <v>45.454545454545453</v>
      </c>
      <c r="CH37" s="10">
        <f t="shared" si="5"/>
        <v>22.727272727272727</v>
      </c>
      <c r="CI37" s="10">
        <f t="shared" si="5"/>
        <v>40.909090909090907</v>
      </c>
      <c r="CJ37" s="10">
        <f t="shared" si="5"/>
        <v>31.818181818181817</v>
      </c>
      <c r="CK37" s="10">
        <f t="shared" si="5"/>
        <v>27.272727272727273</v>
      </c>
      <c r="CL37" s="10">
        <f t="shared" si="5"/>
        <v>31.818181818181817</v>
      </c>
      <c r="CM37" s="10">
        <f t="shared" si="5"/>
        <v>45.454545454545453</v>
      </c>
      <c r="CN37" s="10">
        <f t="shared" si="5"/>
        <v>22.727272727272727</v>
      </c>
      <c r="CO37" s="10">
        <f t="shared" si="5"/>
        <v>31.818181818181817</v>
      </c>
      <c r="CP37" s="10">
        <f t="shared" si="5"/>
        <v>45.454545454545453</v>
      </c>
      <c r="CQ37" s="10">
        <f t="shared" si="5"/>
        <v>22.727272727272727</v>
      </c>
      <c r="CR37" s="10">
        <f t="shared" si="5"/>
        <v>18.181818181818183</v>
      </c>
      <c r="CS37" s="10">
        <f t="shared" si="5"/>
        <v>59.090909090909093</v>
      </c>
      <c r="CT37" s="10">
        <f t="shared" si="5"/>
        <v>22.727272727272727</v>
      </c>
      <c r="CU37" s="10">
        <f t="shared" si="5"/>
        <v>59.090909090909093</v>
      </c>
      <c r="CV37" s="10">
        <f t="shared" si="5"/>
        <v>18.181818181818183</v>
      </c>
      <c r="CW37" s="10">
        <f t="shared" si="5"/>
        <v>22.727272727272727</v>
      </c>
      <c r="CX37" s="10">
        <f t="shared" si="5"/>
        <v>18.181818181818183</v>
      </c>
      <c r="CY37" s="10">
        <f t="shared" si="5"/>
        <v>59.090909090909093</v>
      </c>
      <c r="CZ37" s="10">
        <f t="shared" si="5"/>
        <v>22.727272727272727</v>
      </c>
      <c r="DA37" s="10">
        <f t="shared" si="5"/>
        <v>22.727272727272727</v>
      </c>
      <c r="DB37" s="10">
        <f t="shared" si="5"/>
        <v>54.545454545454547</v>
      </c>
      <c r="DC37" s="10">
        <f t="shared" si="5"/>
        <v>22.727272727272727</v>
      </c>
      <c r="DD37" s="10">
        <f t="shared" si="5"/>
        <v>31.818181818181817</v>
      </c>
      <c r="DE37" s="10">
        <f t="shared" si="5"/>
        <v>45.454545454545453</v>
      </c>
      <c r="DF37" s="10">
        <f t="shared" si="5"/>
        <v>22.727272727272727</v>
      </c>
      <c r="DG37" s="10">
        <f t="shared" si="5"/>
        <v>31.818181818181817</v>
      </c>
      <c r="DH37" s="10">
        <f t="shared" si="5"/>
        <v>45.454545454545453</v>
      </c>
      <c r="DI37" s="10">
        <f t="shared" si="5"/>
        <v>22.727272727272727</v>
      </c>
      <c r="DJ37" s="10">
        <f t="shared" si="5"/>
        <v>31.818181818181817</v>
      </c>
      <c r="DK37" s="10">
        <f t="shared" si="5"/>
        <v>45.454545454545453</v>
      </c>
      <c r="DL37" s="10">
        <f t="shared" si="5"/>
        <v>22.727272727272727</v>
      </c>
      <c r="DM37" s="10">
        <f t="shared" si="5"/>
        <v>18.181818181818183</v>
      </c>
      <c r="DN37" s="10">
        <f t="shared" si="5"/>
        <v>59.090909090909093</v>
      </c>
      <c r="DO37" s="10">
        <f t="shared" si="5"/>
        <v>22.727272727272727</v>
      </c>
      <c r="DP37" s="10">
        <f t="shared" si="5"/>
        <v>18.181818181818183</v>
      </c>
      <c r="DQ37" s="10">
        <f t="shared" si="5"/>
        <v>59.090909090909093</v>
      </c>
      <c r="DR37" s="10">
        <f t="shared" si="5"/>
        <v>22.727272727272727</v>
      </c>
      <c r="DS37" s="10">
        <f t="shared" si="5"/>
        <v>31.818181818181817</v>
      </c>
      <c r="DT37" s="10">
        <f t="shared" si="5"/>
        <v>45.454545454545453</v>
      </c>
      <c r="DU37" s="10">
        <f t="shared" si="5"/>
        <v>22.727272727272727</v>
      </c>
      <c r="DV37" s="10">
        <f t="shared" si="5"/>
        <v>31.818181818181817</v>
      </c>
      <c r="DW37" s="10">
        <f t="shared" si="5"/>
        <v>45.454545454545453</v>
      </c>
      <c r="DX37" s="10">
        <f t="shared" si="5"/>
        <v>22.727272727272727</v>
      </c>
      <c r="DY37" s="10">
        <f t="shared" si="5"/>
        <v>18.181818181818183</v>
      </c>
      <c r="DZ37" s="10">
        <f t="shared" si="5"/>
        <v>59.090909090909093</v>
      </c>
      <c r="EA37" s="10">
        <f t="shared" si="5"/>
        <v>22.727272727272727</v>
      </c>
      <c r="EB37" s="10">
        <f t="shared" si="5"/>
        <v>22.727272727272727</v>
      </c>
      <c r="EC37" s="10">
        <f t="shared" si="5"/>
        <v>54.545454545454547</v>
      </c>
      <c r="ED37" s="10">
        <f t="shared" si="5"/>
        <v>22.727272727272727</v>
      </c>
      <c r="EE37" s="10">
        <f t="shared" ref="EE37:GP37" si="6">EE36/22%</f>
        <v>22.727272727272727</v>
      </c>
      <c r="EF37" s="10">
        <f t="shared" si="6"/>
        <v>54.545454545454547</v>
      </c>
      <c r="EG37" s="10">
        <f t="shared" si="6"/>
        <v>22.727272727272727</v>
      </c>
      <c r="EH37" s="10">
        <f t="shared" si="6"/>
        <v>45.454545454545453</v>
      </c>
      <c r="EI37" s="10">
        <f t="shared" si="6"/>
        <v>31.818181818181817</v>
      </c>
      <c r="EJ37" s="10">
        <f t="shared" si="6"/>
        <v>22.727272727272727</v>
      </c>
      <c r="EK37" s="10">
        <f t="shared" si="6"/>
        <v>27.272727272727273</v>
      </c>
      <c r="EL37" s="10">
        <f t="shared" si="6"/>
        <v>50</v>
      </c>
      <c r="EM37" s="10">
        <f t="shared" si="6"/>
        <v>22.727272727272727</v>
      </c>
      <c r="EN37" s="10">
        <f t="shared" si="6"/>
        <v>36.363636363636367</v>
      </c>
      <c r="EO37" s="10">
        <f t="shared" si="6"/>
        <v>36.363636363636367</v>
      </c>
      <c r="EP37" s="10">
        <f t="shared" si="6"/>
        <v>27.272727272727273</v>
      </c>
      <c r="EQ37" s="10">
        <f t="shared" si="6"/>
        <v>36.363636363636367</v>
      </c>
      <c r="ER37" s="10">
        <f t="shared" si="6"/>
        <v>40.909090909090907</v>
      </c>
      <c r="ES37" s="10">
        <f t="shared" si="6"/>
        <v>22.727272727272727</v>
      </c>
      <c r="ET37" s="10">
        <f t="shared" si="6"/>
        <v>31.818181818181817</v>
      </c>
      <c r="EU37" s="10">
        <f t="shared" si="6"/>
        <v>45.454545454545453</v>
      </c>
      <c r="EV37" s="10">
        <f t="shared" si="6"/>
        <v>22.727272727272727</v>
      </c>
      <c r="EW37" s="10">
        <f t="shared" si="6"/>
        <v>18.181818181818183</v>
      </c>
      <c r="EX37" s="10">
        <f t="shared" si="6"/>
        <v>59.090909090909093</v>
      </c>
      <c r="EY37" s="10">
        <f t="shared" si="6"/>
        <v>22.727272727272727</v>
      </c>
      <c r="EZ37" s="10">
        <f t="shared" si="6"/>
        <v>40.909090909090907</v>
      </c>
      <c r="FA37" s="10">
        <f t="shared" si="6"/>
        <v>36.363636363636367</v>
      </c>
      <c r="FB37" s="10">
        <f t="shared" si="6"/>
        <v>22.727272727272727</v>
      </c>
      <c r="FC37" s="10">
        <f t="shared" si="6"/>
        <v>27.272727272727273</v>
      </c>
      <c r="FD37" s="10">
        <f t="shared" si="6"/>
        <v>50</v>
      </c>
      <c r="FE37" s="10">
        <f t="shared" si="6"/>
        <v>22.727272727272727</v>
      </c>
      <c r="FF37" s="10">
        <f t="shared" si="6"/>
        <v>18.181818181818183</v>
      </c>
      <c r="FG37" s="10">
        <f t="shared" si="6"/>
        <v>54.545454545454547</v>
      </c>
      <c r="FH37" s="10">
        <f t="shared" si="6"/>
        <v>27.272727272727273</v>
      </c>
      <c r="FI37" s="10">
        <f t="shared" si="6"/>
        <v>31.818181818181817</v>
      </c>
      <c r="FJ37" s="10">
        <f t="shared" si="6"/>
        <v>45.454545454545453</v>
      </c>
      <c r="FK37" s="10">
        <f t="shared" si="6"/>
        <v>22.727272727272727</v>
      </c>
      <c r="FL37" s="10">
        <f t="shared" si="6"/>
        <v>40.909090909090907</v>
      </c>
      <c r="FM37" s="10">
        <f t="shared" si="6"/>
        <v>36.363636363636367</v>
      </c>
      <c r="FN37" s="10">
        <f t="shared" si="6"/>
        <v>22.727272727272727</v>
      </c>
      <c r="FO37" s="10">
        <f t="shared" si="6"/>
        <v>40.909090909090907</v>
      </c>
      <c r="FP37" s="10">
        <f t="shared" si="6"/>
        <v>36.363636363636367</v>
      </c>
      <c r="FQ37" s="10">
        <f t="shared" si="6"/>
        <v>22.727272727272727</v>
      </c>
      <c r="FR37" s="10">
        <f t="shared" si="6"/>
        <v>50</v>
      </c>
      <c r="FS37" s="10">
        <f t="shared" si="6"/>
        <v>27.272727272727273</v>
      </c>
      <c r="FT37" s="10">
        <f t="shared" si="6"/>
        <v>22.727272727272727</v>
      </c>
      <c r="FU37" s="10">
        <f t="shared" si="6"/>
        <v>18.181818181818183</v>
      </c>
      <c r="FV37" s="10">
        <f t="shared" si="6"/>
        <v>59.090909090909093</v>
      </c>
      <c r="FW37" s="10">
        <f t="shared" si="6"/>
        <v>22.727272727272727</v>
      </c>
      <c r="FX37" s="10">
        <f t="shared" si="6"/>
        <v>40.909090909090907</v>
      </c>
      <c r="FY37" s="10">
        <f t="shared" si="6"/>
        <v>36.363636363636367</v>
      </c>
      <c r="FZ37" s="10">
        <f t="shared" si="6"/>
        <v>22.727272727272727</v>
      </c>
      <c r="GA37" s="10">
        <f t="shared" si="6"/>
        <v>50</v>
      </c>
      <c r="GB37" s="10">
        <f t="shared" si="6"/>
        <v>27.272727272727273</v>
      </c>
      <c r="GC37" s="10">
        <f t="shared" si="6"/>
        <v>22.727272727272727</v>
      </c>
      <c r="GD37" s="10">
        <f t="shared" si="6"/>
        <v>18.181818181818183</v>
      </c>
      <c r="GE37" s="10">
        <f t="shared" si="6"/>
        <v>59.090909090909093</v>
      </c>
      <c r="GF37" s="10">
        <f t="shared" si="6"/>
        <v>22.727272727272727</v>
      </c>
      <c r="GG37" s="10">
        <f t="shared" si="6"/>
        <v>59.090909090909093</v>
      </c>
      <c r="GH37" s="10">
        <f t="shared" si="6"/>
        <v>18.181818181818183</v>
      </c>
      <c r="GI37" s="10">
        <f t="shared" si="6"/>
        <v>22.727272727272727</v>
      </c>
      <c r="GJ37" s="10">
        <f t="shared" si="6"/>
        <v>40.909090909090907</v>
      </c>
      <c r="GK37" s="10">
        <f t="shared" si="6"/>
        <v>36.363636363636367</v>
      </c>
      <c r="GL37" s="10">
        <f t="shared" si="6"/>
        <v>22.727272727272727</v>
      </c>
      <c r="GM37" s="10">
        <f t="shared" si="6"/>
        <v>40.909090909090907</v>
      </c>
      <c r="GN37" s="10">
        <f t="shared" si="6"/>
        <v>36.363636363636367</v>
      </c>
      <c r="GO37" s="10">
        <f t="shared" si="6"/>
        <v>22.727272727272727</v>
      </c>
      <c r="GP37" s="10">
        <f t="shared" si="6"/>
        <v>18.181818181818183</v>
      </c>
      <c r="GQ37" s="10">
        <f t="shared" ref="GQ37:IV37" si="7">GQ36/22%</f>
        <v>59.090909090909093</v>
      </c>
      <c r="GR37" s="10">
        <f t="shared" si="7"/>
        <v>22.727272727272727</v>
      </c>
      <c r="GS37" s="10">
        <f t="shared" si="7"/>
        <v>31.818181818181817</v>
      </c>
      <c r="GT37" s="10">
        <f t="shared" si="7"/>
        <v>45.454545454545453</v>
      </c>
      <c r="GU37" s="10">
        <f t="shared" si="7"/>
        <v>22.727272727272727</v>
      </c>
      <c r="GV37" s="10">
        <f t="shared" si="7"/>
        <v>54.545454545454547</v>
      </c>
      <c r="GW37" s="10">
        <f t="shared" si="7"/>
        <v>22.727272727272727</v>
      </c>
      <c r="GX37" s="10">
        <f t="shared" si="7"/>
        <v>22.727272727272727</v>
      </c>
      <c r="GY37" s="10">
        <f t="shared" si="7"/>
        <v>18.181818181818183</v>
      </c>
      <c r="GZ37" s="10">
        <f t="shared" si="7"/>
        <v>59.090909090909093</v>
      </c>
      <c r="HA37" s="10">
        <f t="shared" si="7"/>
        <v>22.727272727272727</v>
      </c>
      <c r="HB37" s="10">
        <f t="shared" si="7"/>
        <v>50</v>
      </c>
      <c r="HC37" s="10">
        <f t="shared" si="7"/>
        <v>27.272727272727273</v>
      </c>
      <c r="HD37" s="10">
        <f t="shared" si="7"/>
        <v>22.727272727272727</v>
      </c>
      <c r="HE37" s="10">
        <f t="shared" si="7"/>
        <v>31.818181818181817</v>
      </c>
      <c r="HF37" s="10">
        <f t="shared" si="7"/>
        <v>45.454545454545453</v>
      </c>
      <c r="HG37" s="10">
        <f t="shared" si="7"/>
        <v>22.727272727272727</v>
      </c>
      <c r="HH37" s="10">
        <f t="shared" si="7"/>
        <v>18.181818181818183</v>
      </c>
      <c r="HI37" s="10">
        <f t="shared" si="7"/>
        <v>59.090909090909093</v>
      </c>
      <c r="HJ37" s="10">
        <f t="shared" si="7"/>
        <v>22.727272727272727</v>
      </c>
      <c r="HK37" s="10">
        <f t="shared" si="7"/>
        <v>31.818181818181817</v>
      </c>
      <c r="HL37" s="10">
        <f t="shared" si="7"/>
        <v>45.454545454545453</v>
      </c>
      <c r="HM37" s="10">
        <f t="shared" si="7"/>
        <v>22.727272727272727</v>
      </c>
      <c r="HN37" s="10">
        <f t="shared" si="7"/>
        <v>18.181818181818183</v>
      </c>
      <c r="HO37" s="10">
        <f t="shared" si="7"/>
        <v>59.090909090909093</v>
      </c>
      <c r="HP37" s="10">
        <f t="shared" si="7"/>
        <v>22.727272727272727</v>
      </c>
      <c r="HQ37" s="10">
        <f t="shared" si="7"/>
        <v>31.818181818181817</v>
      </c>
      <c r="HR37" s="10">
        <f t="shared" si="7"/>
        <v>40.909090909090907</v>
      </c>
      <c r="HS37" s="10">
        <f t="shared" si="7"/>
        <v>27.272727272727273</v>
      </c>
      <c r="HT37" s="10">
        <f t="shared" si="7"/>
        <v>18.181818181818183</v>
      </c>
      <c r="HU37" s="10">
        <f t="shared" si="7"/>
        <v>59.090909090909093</v>
      </c>
      <c r="HV37" s="10">
        <f t="shared" si="7"/>
        <v>22.727272727272727</v>
      </c>
      <c r="HW37" s="10">
        <f t="shared" si="7"/>
        <v>45.454545454545453</v>
      </c>
      <c r="HX37" s="10">
        <f t="shared" si="7"/>
        <v>31.818181818181817</v>
      </c>
      <c r="HY37" s="10">
        <f t="shared" si="7"/>
        <v>22.727272727272727</v>
      </c>
      <c r="HZ37" s="10">
        <f t="shared" si="7"/>
        <v>31.818181818181817</v>
      </c>
      <c r="IA37" s="10">
        <f t="shared" si="7"/>
        <v>45.454545454545453</v>
      </c>
      <c r="IB37" s="10">
        <f t="shared" si="7"/>
        <v>22.727272727272727</v>
      </c>
      <c r="IC37" s="10">
        <f t="shared" si="7"/>
        <v>45.454545454545453</v>
      </c>
      <c r="ID37" s="10">
        <f t="shared" si="7"/>
        <v>31.818181818181817</v>
      </c>
      <c r="IE37" s="10">
        <f t="shared" si="7"/>
        <v>22.727272727272727</v>
      </c>
      <c r="IF37" s="10">
        <f t="shared" si="7"/>
        <v>45.454545454545453</v>
      </c>
      <c r="IG37" s="10">
        <f t="shared" si="7"/>
        <v>31.818181818181817</v>
      </c>
      <c r="IH37" s="10">
        <f t="shared" si="7"/>
        <v>22.727272727272727</v>
      </c>
      <c r="II37" s="10">
        <f t="shared" si="7"/>
        <v>27.272727272727273</v>
      </c>
      <c r="IJ37" s="10">
        <f t="shared" si="7"/>
        <v>50</v>
      </c>
      <c r="IK37" s="10">
        <f t="shared" si="7"/>
        <v>22.727272727272727</v>
      </c>
      <c r="IL37" s="10">
        <f t="shared" si="7"/>
        <v>40.909090909090907</v>
      </c>
      <c r="IM37" s="10">
        <f t="shared" si="7"/>
        <v>36.363636363636367</v>
      </c>
      <c r="IN37" s="10">
        <f t="shared" si="7"/>
        <v>22.727272727272727</v>
      </c>
      <c r="IO37" s="10">
        <f t="shared" si="7"/>
        <v>27.272727272727273</v>
      </c>
      <c r="IP37" s="10">
        <f t="shared" si="7"/>
        <v>50</v>
      </c>
      <c r="IQ37" s="10">
        <f t="shared" si="7"/>
        <v>22.727272727272727</v>
      </c>
      <c r="IR37" s="10">
        <f t="shared" si="7"/>
        <v>63.636363636363633</v>
      </c>
      <c r="IS37" s="10">
        <f t="shared" si="7"/>
        <v>13.636363636363637</v>
      </c>
      <c r="IT37" s="10">
        <f t="shared" si="7"/>
        <v>22.727272727272727</v>
      </c>
      <c r="IU37" s="10">
        <f t="shared" si="7"/>
        <v>0</v>
      </c>
      <c r="IV37" s="10">
        <f t="shared" si="7"/>
        <v>0</v>
      </c>
    </row>
    <row r="39" spans="1:293" x14ac:dyDescent="0.25">
      <c r="B39" s="47" t="s">
        <v>811</v>
      </c>
      <c r="C39" s="47"/>
      <c r="D39" s="47"/>
      <c r="E39" s="47"/>
      <c r="F39" s="31"/>
      <c r="G39" s="31"/>
      <c r="H39" s="31"/>
      <c r="I39" s="31"/>
      <c r="J39" s="31"/>
      <c r="K39" s="31"/>
      <c r="L39" s="31"/>
      <c r="M39" s="31"/>
    </row>
    <row r="40" spans="1:293" ht="44.45" customHeight="1" x14ac:dyDescent="0.25">
      <c r="B40" s="28" t="s">
        <v>812</v>
      </c>
      <c r="C40" s="24" t="s">
        <v>806</v>
      </c>
      <c r="D40" s="36">
        <f>E40/100*22</f>
        <v>13.64</v>
      </c>
      <c r="E40" s="33">
        <v>62</v>
      </c>
      <c r="F40" s="31"/>
      <c r="G40" s="31"/>
      <c r="H40" s="31"/>
      <c r="I40" s="31"/>
      <c r="J40" s="31"/>
      <c r="K40" s="31"/>
      <c r="L40" s="31"/>
      <c r="M40" s="31"/>
    </row>
    <row r="41" spans="1:293" x14ac:dyDescent="0.25">
      <c r="B41" s="28" t="s">
        <v>813</v>
      </c>
      <c r="C41" s="24" t="s">
        <v>806</v>
      </c>
      <c r="D41" s="36">
        <f>E41/100*22</f>
        <v>3.3</v>
      </c>
      <c r="E41" s="33">
        <v>15</v>
      </c>
      <c r="F41" s="31"/>
      <c r="G41" s="31"/>
      <c r="H41" s="31"/>
      <c r="I41" s="31"/>
      <c r="J41" s="31"/>
      <c r="K41" s="31"/>
      <c r="L41" s="31"/>
      <c r="M41" s="31"/>
    </row>
    <row r="42" spans="1:293" x14ac:dyDescent="0.25">
      <c r="B42" s="28" t="s">
        <v>814</v>
      </c>
      <c r="C42" s="24" t="s">
        <v>806</v>
      </c>
      <c r="D42" s="36">
        <f>E42/100*22</f>
        <v>5.0600000000000005</v>
      </c>
      <c r="E42" s="33">
        <v>23</v>
      </c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/>
      <c r="C43" s="56"/>
      <c r="D43" s="55">
        <v>22</v>
      </c>
      <c r="E43" s="55">
        <f>SUM(E40:E42)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/>
      <c r="C44" s="24"/>
      <c r="D44" s="115" t="s">
        <v>56</v>
      </c>
      <c r="E44" s="116"/>
      <c r="F44" s="76" t="s">
        <v>3</v>
      </c>
      <c r="G44" s="77"/>
      <c r="H44" s="78" t="s">
        <v>715</v>
      </c>
      <c r="I44" s="79"/>
      <c r="J44" s="78" t="s">
        <v>331</v>
      </c>
      <c r="K44" s="79"/>
      <c r="L44" s="31"/>
      <c r="M44" s="31"/>
    </row>
    <row r="45" spans="1:293" x14ac:dyDescent="0.25">
      <c r="B45" s="28" t="s">
        <v>812</v>
      </c>
      <c r="C45" s="24" t="s">
        <v>807</v>
      </c>
      <c r="D45" s="36">
        <f>E45/100*22</f>
        <v>7.04</v>
      </c>
      <c r="E45" s="33">
        <v>32</v>
      </c>
      <c r="F45" s="24">
        <v>7</v>
      </c>
      <c r="G45" s="33">
        <v>28</v>
      </c>
      <c r="H45" s="24">
        <v>7</v>
      </c>
      <c r="I45" s="33">
        <v>32</v>
      </c>
      <c r="J45" s="24">
        <v>7</v>
      </c>
      <c r="K45" s="33">
        <v>32</v>
      </c>
      <c r="L45" s="31"/>
      <c r="M45" s="31"/>
    </row>
    <row r="46" spans="1:293" x14ac:dyDescent="0.25">
      <c r="B46" s="28" t="s">
        <v>813</v>
      </c>
      <c r="C46" s="24" t="s">
        <v>807</v>
      </c>
      <c r="D46" s="36">
        <f>E46/100*22</f>
        <v>9.9</v>
      </c>
      <c r="E46" s="33">
        <v>45</v>
      </c>
      <c r="F46" s="24">
        <v>10</v>
      </c>
      <c r="G46" s="33">
        <v>49</v>
      </c>
      <c r="H46" s="24">
        <v>10</v>
      </c>
      <c r="I46" s="33">
        <v>45</v>
      </c>
      <c r="J46" s="24">
        <v>10</v>
      </c>
      <c r="K46" s="33">
        <v>45</v>
      </c>
      <c r="L46" s="31"/>
      <c r="M46" s="31"/>
    </row>
    <row r="47" spans="1:293" ht="15" customHeight="1" x14ac:dyDescent="0.25">
      <c r="B47" s="28" t="s">
        <v>814</v>
      </c>
      <c r="C47" s="24" t="s">
        <v>807</v>
      </c>
      <c r="D47" s="36">
        <f>E47/100*22</f>
        <v>5.0600000000000005</v>
      </c>
      <c r="E47" s="33">
        <v>23</v>
      </c>
      <c r="F47" s="24">
        <v>5</v>
      </c>
      <c r="G47" s="33">
        <v>23</v>
      </c>
      <c r="H47" s="24">
        <v>5</v>
      </c>
      <c r="I47" s="33">
        <v>23</v>
      </c>
      <c r="J47" s="24">
        <v>5</v>
      </c>
      <c r="K47" s="33">
        <v>23</v>
      </c>
      <c r="L47" s="31"/>
      <c r="M47" s="31"/>
    </row>
    <row r="48" spans="1:293" x14ac:dyDescent="0.25">
      <c r="B48" s="28"/>
      <c r="C48" s="24"/>
      <c r="D48" s="35">
        <v>22</v>
      </c>
      <c r="E48" s="35">
        <f t="shared" ref="E48:I48" si="8">SUM(E45:E47)</f>
        <v>100</v>
      </c>
      <c r="F48" s="34">
        <v>22</v>
      </c>
      <c r="G48" s="34">
        <f t="shared" si="8"/>
        <v>100</v>
      </c>
      <c r="H48" s="34">
        <v>22</v>
      </c>
      <c r="I48" s="34">
        <f t="shared" si="8"/>
        <v>100</v>
      </c>
      <c r="J48" s="34">
        <v>22</v>
      </c>
      <c r="K48" s="34">
        <f>SUM(K45:K47)</f>
        <v>100</v>
      </c>
      <c r="L48" s="31"/>
      <c r="M48" s="31"/>
    </row>
    <row r="49" spans="2:13" x14ac:dyDescent="0.25">
      <c r="B49" s="28" t="s">
        <v>812</v>
      </c>
      <c r="C49" s="24" t="s">
        <v>808</v>
      </c>
      <c r="D49" s="36">
        <f>E49/100*22</f>
        <v>6.16</v>
      </c>
      <c r="E49" s="33">
        <v>28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 t="s">
        <v>813</v>
      </c>
      <c r="C50" s="24" t="s">
        <v>808</v>
      </c>
      <c r="D50" s="36">
        <f>E50/100*22</f>
        <v>10.78</v>
      </c>
      <c r="E50" s="33">
        <v>49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 t="s">
        <v>814</v>
      </c>
      <c r="C51" s="24" t="s">
        <v>808</v>
      </c>
      <c r="D51" s="36">
        <f>E51/100*22</f>
        <v>5.0600000000000005</v>
      </c>
      <c r="E51" s="33">
        <v>23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28"/>
      <c r="C52" s="56"/>
      <c r="D52" s="55">
        <v>22</v>
      </c>
      <c r="E52" s="55">
        <f>SUM(E49:E51)</f>
        <v>100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/>
      <c r="C53" s="24"/>
      <c r="D53" s="117" t="s">
        <v>159</v>
      </c>
      <c r="E53" s="117"/>
      <c r="F53" s="73" t="s">
        <v>116</v>
      </c>
      <c r="G53" s="74"/>
      <c r="H53" s="78" t="s">
        <v>174</v>
      </c>
      <c r="I53" s="79"/>
      <c r="J53" s="108" t="s">
        <v>186</v>
      </c>
      <c r="K53" s="108"/>
      <c r="L53" s="108" t="s">
        <v>117</v>
      </c>
      <c r="M53" s="108"/>
    </row>
    <row r="54" spans="2:13" x14ac:dyDescent="0.25">
      <c r="B54" s="28" t="s">
        <v>812</v>
      </c>
      <c r="C54" s="24" t="s">
        <v>809</v>
      </c>
      <c r="D54" s="36">
        <f>E54/100*22</f>
        <v>6.6</v>
      </c>
      <c r="E54" s="33">
        <v>30</v>
      </c>
      <c r="F54" s="24">
        <v>7</v>
      </c>
      <c r="G54" s="33">
        <v>30</v>
      </c>
      <c r="H54" s="24">
        <v>10</v>
      </c>
      <c r="I54" s="33">
        <v>40</v>
      </c>
      <c r="J54" s="24">
        <v>8</v>
      </c>
      <c r="K54" s="33">
        <v>36</v>
      </c>
      <c r="L54" s="24">
        <v>6</v>
      </c>
      <c r="M54" s="33">
        <v>28</v>
      </c>
    </row>
    <row r="55" spans="2:13" x14ac:dyDescent="0.25">
      <c r="B55" s="28" t="s">
        <v>813</v>
      </c>
      <c r="C55" s="24" t="s">
        <v>809</v>
      </c>
      <c r="D55" s="36">
        <f>E55/100*22</f>
        <v>10.34</v>
      </c>
      <c r="E55" s="33">
        <v>47</v>
      </c>
      <c r="F55" s="24">
        <v>11</v>
      </c>
      <c r="G55" s="33">
        <v>47</v>
      </c>
      <c r="H55" s="24">
        <v>9</v>
      </c>
      <c r="I55" s="33">
        <v>37</v>
      </c>
      <c r="J55" s="24">
        <v>9</v>
      </c>
      <c r="K55" s="33">
        <v>41</v>
      </c>
      <c r="L55" s="24">
        <v>11</v>
      </c>
      <c r="M55" s="33">
        <v>49</v>
      </c>
    </row>
    <row r="56" spans="2:13" x14ac:dyDescent="0.25">
      <c r="B56" s="28" t="s">
        <v>814</v>
      </c>
      <c r="C56" s="24" t="s">
        <v>809</v>
      </c>
      <c r="D56" s="36">
        <f>E56/100*22</f>
        <v>5.0600000000000005</v>
      </c>
      <c r="E56" s="33">
        <v>23</v>
      </c>
      <c r="F56" s="24">
        <v>6</v>
      </c>
      <c r="G56" s="33">
        <v>23</v>
      </c>
      <c r="H56" s="24">
        <v>6</v>
      </c>
      <c r="I56" s="33">
        <v>23</v>
      </c>
      <c r="J56" s="24">
        <v>5</v>
      </c>
      <c r="K56" s="33">
        <v>23</v>
      </c>
      <c r="L56" s="24">
        <v>5</v>
      </c>
      <c r="M56" s="33">
        <v>23</v>
      </c>
    </row>
    <row r="57" spans="2:13" x14ac:dyDescent="0.25">
      <c r="B57" s="28"/>
      <c r="C57" s="24"/>
      <c r="D57" s="35">
        <v>22</v>
      </c>
      <c r="E57" s="35">
        <f t="shared" ref="E57:K57" si="9">SUM(E54:E56)</f>
        <v>100</v>
      </c>
      <c r="F57" s="34">
        <v>22</v>
      </c>
      <c r="G57" s="34">
        <f t="shared" si="9"/>
        <v>100</v>
      </c>
      <c r="H57" s="34">
        <v>22</v>
      </c>
      <c r="I57" s="34">
        <f t="shared" si="9"/>
        <v>100</v>
      </c>
      <c r="J57" s="34">
        <v>22</v>
      </c>
      <c r="K57" s="34">
        <f t="shared" si="9"/>
        <v>100</v>
      </c>
      <c r="L57" s="34">
        <v>22</v>
      </c>
      <c r="M57" s="34">
        <f>SUM(M54:M56)</f>
        <v>100</v>
      </c>
    </row>
    <row r="58" spans="2:13" x14ac:dyDescent="0.25">
      <c r="B58" s="28" t="s">
        <v>812</v>
      </c>
      <c r="C58" s="24" t="s">
        <v>810</v>
      </c>
      <c r="D58" s="36">
        <f>E58/100*22</f>
        <v>8.8000000000000007</v>
      </c>
      <c r="E58" s="33">
        <v>40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 t="s">
        <v>813</v>
      </c>
      <c r="C59" s="24" t="s">
        <v>810</v>
      </c>
      <c r="D59" s="36">
        <f>E59/100*22</f>
        <v>8.14</v>
      </c>
      <c r="E59" s="33">
        <v>37</v>
      </c>
      <c r="F59" s="31"/>
      <c r="G59" s="31"/>
      <c r="H59" s="31"/>
      <c r="I59" s="31"/>
      <c r="J59" s="31"/>
      <c r="K59" s="31"/>
      <c r="L59" s="31"/>
      <c r="M59" s="31"/>
    </row>
    <row r="60" spans="2:13" x14ac:dyDescent="0.25">
      <c r="B60" s="28" t="s">
        <v>814</v>
      </c>
      <c r="C60" s="24" t="s">
        <v>810</v>
      </c>
      <c r="D60" s="36">
        <f>E60/100*22</f>
        <v>5.0600000000000005</v>
      </c>
      <c r="E60" s="33">
        <v>23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B61" s="28"/>
      <c r="C61" s="28"/>
      <c r="D61" s="35">
        <v>22</v>
      </c>
      <c r="E61" s="35">
        <f>SUM(E58:E60)</f>
        <v>100</v>
      </c>
      <c r="F61" s="31"/>
      <c r="G61" s="31"/>
      <c r="H61" s="31"/>
      <c r="I61" s="31"/>
      <c r="J61" s="31"/>
      <c r="K61" s="31"/>
      <c r="L61" s="31"/>
      <c r="M61" s="31"/>
    </row>
  </sheetData>
  <mergeCells count="199">
    <mergeCell ref="L53:M53"/>
    <mergeCell ref="D44:E44"/>
    <mergeCell ref="F44:G44"/>
    <mergeCell ref="H44:I44"/>
    <mergeCell ref="D53:E53"/>
    <mergeCell ref="F53:G53"/>
    <mergeCell ref="H53:I53"/>
    <mergeCell ref="IR2:IS2"/>
    <mergeCell ref="J44:K44"/>
    <mergeCell ref="J53:K53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6:B36"/>
    <mergeCell ref="A37:B37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2025-01-09T10:23:25Z</dcterms:modified>
</cp:coreProperties>
</file>